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420" activeTab="3"/>
  </bookViews>
  <sheets>
    <sheet name="Тариф ТЭ" sheetId="4" r:id="rId1"/>
    <sheet name="Тариф ТН" sheetId="1" r:id="rId2"/>
    <sheet name="Тариф на ГВС ос" sheetId="5" r:id="rId3"/>
    <sheet name="Общая информация" sheetId="2" r:id="rId4"/>
  </sheets>
  <externalReferences>
    <externalReference r:id="rId5"/>
    <externalReference r:id="rId6"/>
    <externalReference r:id="rId7"/>
  </externalReferences>
  <definedNames>
    <definedName name="Component_comp" localSheetId="2">'Общая информация'!#REF!</definedName>
    <definedName name="Component_comp" localSheetId="0">'Общая информация'!#REF!</definedName>
    <definedName name="Component_comp">'Общая информация'!#REF!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kind_of_control_method">[2]TEHSHEET!$K$2:$K$5</definedName>
    <definedName name="kind_of_heat_transfer">[1]TEHSHEET!$O$2:$O$12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OneRates_4" localSheetId="2">'Тариф на ГВС ос'!#REF!</definedName>
    <definedName name="OneRates_4" localSheetId="0">'Тариф ТЭ'!#REF!</definedName>
    <definedName name="OneRates_4">'Тариф ТН'!#REF!</definedName>
  </definedNames>
  <calcPr calcId="145621"/>
</workbook>
</file>

<file path=xl/calcChain.xml><?xml version="1.0" encoding="utf-8"?>
<calcChain xmlns="http://schemas.openxmlformats.org/spreadsheetml/2006/main">
  <c r="I16" i="5" l="1"/>
  <c r="D49" i="2" l="1"/>
  <c r="D48" i="2"/>
  <c r="D47" i="2"/>
  <c r="D45" i="2"/>
  <c r="D44" i="2"/>
  <c r="D43" i="2"/>
  <c r="D39" i="2"/>
  <c r="D36" i="2"/>
  <c r="D33" i="2"/>
  <c r="D29" i="2"/>
  <c r="D26" i="2"/>
  <c r="D23" i="2"/>
</calcChain>
</file>

<file path=xl/sharedStrings.xml><?xml version="1.0" encoding="utf-8"?>
<sst xmlns="http://schemas.openxmlformats.org/spreadsheetml/2006/main" count="252" uniqueCount="95">
  <si>
    <t>Параметры формы</t>
  </si>
  <si>
    <t>№ п/п</t>
  </si>
  <si>
    <t>Период действия тарифа</t>
  </si>
  <si>
    <t>1</t>
  </si>
  <si>
    <t>2</t>
  </si>
  <si>
    <t>Наименование тарифа</t>
  </si>
  <si>
    <t>Вид тарифа</t>
  </si>
  <si>
    <t>Информация</t>
  </si>
  <si>
    <t>с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</si>
  <si>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</si>
  <si>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</si>
  <si>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</si>
  <si>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</si>
  <si>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</si>
  <si>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</si>
  <si>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</si>
  <si>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</si>
  <si>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</si>
  <si>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Предлагаемый метод регулирования</t>
  </si>
  <si>
    <t>2.1</t>
  </si>
  <si>
    <t>2.2</t>
  </si>
  <si>
    <t>2.3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</si>
  <si>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</si>
  <si>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</si>
  <si>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4.1</t>
  </si>
  <si>
    <t>4.2</t>
  </si>
  <si>
    <t>4.3</t>
  </si>
  <si>
    <t>Годовой объем полезного отпуска тепловой энергии (теплоносителя)</t>
  </si>
  <si>
    <t>5.1</t>
  </si>
  <si>
    <t>5.2</t>
  </si>
  <si>
    <t>5.3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</si>
  <si>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</si>
  <si>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</si>
  <si>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6.2</t>
  </si>
  <si>
    <t>6.3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</si>
  <si>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</si>
  <si>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</si>
  <si>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7.2</t>
  </si>
  <si>
    <t>7.3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</si>
  <si>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</si>
  <si>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Дата подачи заявления об утверждении тарифов</t>
  </si>
  <si>
    <t>20.10.2022</t>
  </si>
  <si>
    <t>Номер подачи заявления об утверждении тарифов</t>
  </si>
  <si>
    <t>Период действия тарифов</t>
  </si>
  <si>
    <t>01.01.2023</t>
  </si>
  <si>
    <t>31.12.2023</t>
  </si>
  <si>
    <t>метод индексации установленных тарифов</t>
  </si>
  <si>
    <t>О</t>
  </si>
  <si>
    <t>01.01.2024</t>
  </si>
  <si>
    <t>31.12.2024</t>
  </si>
  <si>
    <t>01.01.2025</t>
  </si>
  <si>
    <t>31.12.2025</t>
  </si>
  <si>
    <t>3.1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</si>
  <si>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</si>
  <si>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</si>
  <si>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Тарифы на теплоноситель, поставляемый теплоснабжающими организациями потребителям, другим теплоснабжающим организациям</t>
  </si>
  <si>
    <t>не утверждалась</t>
  </si>
  <si>
    <t>653-01-10</t>
  </si>
  <si>
    <t>650-01-10</t>
  </si>
  <si>
    <t>651-01-10</t>
  </si>
  <si>
    <t xml:space="preserve">Тарифы на тепловую энергию (мощность), поставляемую потребителям </t>
  </si>
  <si>
    <t>Тарифы на горячую воду, поставляемую теплоснабжающими организациями потребителям</t>
  </si>
  <si>
    <t>Тарифы на теплоноситель, поставляемый теплоснабжающими организациями потребителям</t>
  </si>
  <si>
    <t>Территория действия тарифа</t>
  </si>
  <si>
    <t>№
п/п</t>
  </si>
  <si>
    <t>Показатели</t>
  </si>
  <si>
    <t>Период регулирования</t>
  </si>
  <si>
    <t>в т. ч. 
1 полугодие</t>
  </si>
  <si>
    <t>в т. ч. 
2 полугодие</t>
  </si>
  <si>
    <t>С дифференциацией по виду теплоносителя:</t>
  </si>
  <si>
    <t>СЦТ с населением</t>
  </si>
  <si>
    <t>- вода (население)</t>
  </si>
  <si>
    <t>- вода (бюджет, прочие)</t>
  </si>
  <si>
    <t>1.2</t>
  </si>
  <si>
    <t>СЦТ без населения</t>
  </si>
  <si>
    <t xml:space="preserve">Информация о предложении установления цен (тарифов) на тепловую энергию (мощность) на 2023-2025 г., поставляемую потребителям, подлежащая раскрытию МУП  "Липецктеплосеть" в соответствии с Постановлением Правительства РФ от 05.07.2013 г. №570 "О стандартах раскрытия информации теплоснабжающими организациями, теплосетевыми организациями и органами регулирования" </t>
  </si>
  <si>
    <t xml:space="preserve">Наименование тарифа </t>
  </si>
  <si>
    <t>город  Липецк (42701000)</t>
  </si>
  <si>
    <t xml:space="preserve">с 01.01.2023 по 31.12.2025 </t>
  </si>
  <si>
    <t xml:space="preserve">Информация о предложении установления цен (тарифов) на теплоноситель на 2023-2025 г. г., подлежащая раскрытию  МУП  "Липецктеплосеть" в соответствии с Постановлением Правительства РФ от 05.07.2013 г. №570 "О стандартах раскрытия информации теплоснабжающими организациями, теплосетевыми организациями и органами регулирования"  </t>
  </si>
  <si>
    <t xml:space="preserve">- вода </t>
  </si>
  <si>
    <t>Потребители</t>
  </si>
  <si>
    <t>Тариф на горячую воду в открытой системе горячего водоснабжения (теплоснабжения), состоящей из компонентов:</t>
  </si>
  <si>
    <t>Компонент на теплоноситель, руб./м3</t>
  </si>
  <si>
    <t>Компонент на тепловую энергию, руб./Гкал</t>
  </si>
  <si>
    <t>Население, с НДС</t>
  </si>
  <si>
    <t>Бюджет, прочие, без НДС</t>
  </si>
  <si>
    <t xml:space="preserve">с 01.01.2023  по 31.12.2023 </t>
  </si>
  <si>
    <t xml:space="preserve">с 01.01.2024  по 30.06.2024 </t>
  </si>
  <si>
    <t>с 01.07.2024  по 31.12.2024</t>
  </si>
  <si>
    <t>с 01.07.2025  по 31.12.2025</t>
  </si>
  <si>
    <t>с 01.01.2025  по 30.06.2025</t>
  </si>
  <si>
    <t xml:space="preserve">Информация о предложении установления цен (тарифов) на горячую воду в открытой системе горячего водоснабжения (теплоснабжения) на 2023-2025 г. с применением метода индексации, подлежащая раскрытию МУП "Липецктеплосеть" в соответствии с Постановлением Правительства РФ от 05.07.2013 г. №570 "О стандартах раскрытия информации теплоснабжающими организациями, теплосетевыми организациями и органами регулирования" </t>
  </si>
  <si>
    <t>Тарифы на горячую водув открытой системе горячего водоснабжения (теплоснабжения)</t>
  </si>
  <si>
    <t>Тарифы на теплоноситель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</si>
</sst>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11"/>
      <color theme="1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7" fillId="0" borderId="3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0" fontId="5" fillId="0" borderId="0"/>
  </cellStyleXfs>
  <cellXfs count="87">
    <xf numFmtId="0" fontId="0" fillId="0" borderId="0" xfId="0"/>
    <xf numFmtId="0" fontId="6" fillId="2" borderId="0" xfId="2" applyFont="1" applyFill="1" applyBorder="1" applyAlignment="1" applyProtection="1">
      <alignment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4" applyFont="1" applyFill="1" applyBorder="1" applyAlignment="1" applyProtection="1">
      <alignment vertical="center" wrapText="1"/>
    </xf>
    <xf numFmtId="0" fontId="6" fillId="0" borderId="0" xfId="4" applyFont="1" applyFill="1" applyBorder="1" applyAlignment="1" applyProtection="1">
      <alignment horizontal="right" vertical="center" wrapText="1"/>
    </xf>
    <xf numFmtId="0" fontId="3" fillId="0" borderId="1" xfId="1" applyFont="1" applyBorder="1" applyAlignment="1">
      <alignment horizontal="left" vertical="center" wrapText="1" indent="1"/>
    </xf>
    <xf numFmtId="0" fontId="0" fillId="4" borderId="4" xfId="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6" fillId="0" borderId="4" xfId="4" applyFont="1" applyFill="1" applyBorder="1" applyAlignment="1" applyProtection="1">
      <alignment horizontal="center" vertical="center" wrapText="1"/>
    </xf>
    <xf numFmtId="0" fontId="15" fillId="0" borderId="4" xfId="9" applyFont="1" applyBorder="1" applyAlignment="1">
      <alignment horizontal="center" vertical="center"/>
    </xf>
    <xf numFmtId="0" fontId="15" fillId="6" borderId="4" xfId="9" applyFont="1" applyFill="1" applyBorder="1" applyAlignment="1">
      <alignment horizontal="center" vertical="center"/>
    </xf>
    <xf numFmtId="165" fontId="14" fillId="6" borderId="4" xfId="9" applyNumberFormat="1" applyFont="1" applyFill="1" applyBorder="1" applyAlignment="1">
      <alignment horizontal="center" vertical="center"/>
    </xf>
    <xf numFmtId="49" fontId="14" fillId="0" borderId="4" xfId="9" applyNumberFormat="1" applyFont="1" applyFill="1" applyBorder="1" applyAlignment="1">
      <alignment horizontal="center" vertical="top"/>
    </xf>
    <xf numFmtId="49" fontId="14" fillId="5" borderId="4" xfId="9" applyNumberFormat="1" applyFont="1" applyFill="1" applyBorder="1" applyAlignment="1">
      <alignment horizontal="center" vertical="top"/>
    </xf>
    <xf numFmtId="49" fontId="14" fillId="6" borderId="4" xfId="9" applyNumberFormat="1" applyFont="1" applyFill="1" applyBorder="1" applyAlignment="1">
      <alignment horizontal="left" vertical="top" wrapText="1"/>
    </xf>
    <xf numFmtId="0" fontId="16" fillId="6" borderId="4" xfId="9" applyFont="1" applyFill="1" applyBorder="1" applyAlignment="1">
      <alignment horizontal="left" vertical="center" wrapText="1"/>
    </xf>
    <xf numFmtId="4" fontId="14" fillId="6" borderId="4" xfId="9" applyNumberFormat="1" applyFont="1" applyFill="1" applyBorder="1" applyAlignment="1">
      <alignment horizontal="center" vertical="center"/>
    </xf>
    <xf numFmtId="0" fontId="6" fillId="6" borderId="0" xfId="2" applyFont="1" applyFill="1" applyBorder="1" applyAlignment="1" applyProtection="1">
      <alignment vertical="center" wrapText="1"/>
    </xf>
    <xf numFmtId="0" fontId="7" fillId="6" borderId="0" xfId="2" applyFont="1" applyFill="1" applyBorder="1" applyAlignment="1" applyProtection="1">
      <alignment horizontal="center"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0" fontId="6" fillId="6" borderId="2" xfId="3" applyNumberFormat="1" applyFont="1" applyFill="1" applyBorder="1" applyAlignment="1" applyProtection="1">
      <alignment horizontal="left" vertical="center" wrapText="1" indent="1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6" borderId="4" xfId="0" applyFill="1" applyBorder="1"/>
    <xf numFmtId="0" fontId="6" fillId="6" borderId="4" xfId="4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2" fontId="17" fillId="6" borderId="4" xfId="0" applyNumberFormat="1" applyFont="1" applyFill="1" applyBorder="1" applyAlignment="1">
      <alignment horizontal="center" vertical="center" wrapText="1"/>
    </xf>
    <xf numFmtId="4" fontId="18" fillId="6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0" fillId="0" borderId="4" xfId="6" applyFont="1" applyFill="1" applyBorder="1" applyAlignment="1" applyProtection="1">
      <alignment horizontal="center" vertical="center" wrapText="1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center" vertical="center" wrapText="1"/>
    </xf>
    <xf numFmtId="49" fontId="0" fillId="4" borderId="4" xfId="3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2" applyFont="1" applyFill="1" applyBorder="1" applyAlignment="1" applyProtection="1">
      <alignment horizontal="center" vertical="center" wrapText="1"/>
    </xf>
    <xf numFmtId="4" fontId="0" fillId="4" borderId="4" xfId="7" applyNumberFormat="1" applyFont="1" applyFill="1" applyBorder="1" applyAlignment="1" applyProtection="1">
      <alignment horizontal="right" vertical="center" wrapText="1"/>
      <protection locked="0"/>
    </xf>
    <xf numFmtId="0" fontId="0" fillId="3" borderId="4" xfId="7" applyNumberFormat="1" applyFont="1" applyFill="1" applyBorder="1" applyAlignment="1" applyProtection="1">
      <alignment horizontal="left" vertical="center" wrapText="1" indent="1"/>
    </xf>
    <xf numFmtId="0" fontId="0" fillId="3" borderId="4" xfId="2" applyFont="1" applyFill="1" applyBorder="1" applyAlignment="1" applyProtection="1">
      <alignment horizontal="left" vertical="center" wrapText="1" indent="1"/>
    </xf>
    <xf numFmtId="0" fontId="14" fillId="5" borderId="9" xfId="9" applyFont="1" applyFill="1" applyBorder="1" applyAlignment="1">
      <alignment horizontal="center" vertical="center" wrapText="1"/>
    </xf>
    <xf numFmtId="0" fontId="14" fillId="5" borderId="11" xfId="9" applyFont="1" applyFill="1" applyBorder="1" applyAlignment="1">
      <alignment horizontal="center" vertical="center" wrapText="1"/>
    </xf>
    <xf numFmtId="0" fontId="14" fillId="5" borderId="12" xfId="9" applyFont="1" applyFill="1" applyBorder="1" applyAlignment="1">
      <alignment horizontal="center" vertical="center" wrapText="1"/>
    </xf>
    <xf numFmtId="0" fontId="14" fillId="6" borderId="9" xfId="9" applyFont="1" applyFill="1" applyBorder="1" applyAlignment="1">
      <alignment horizontal="center" vertical="center" wrapText="1"/>
    </xf>
    <xf numFmtId="0" fontId="14" fillId="6" borderId="11" xfId="9" applyFont="1" applyFill="1" applyBorder="1" applyAlignment="1">
      <alignment horizontal="center" vertical="center" wrapText="1"/>
    </xf>
    <xf numFmtId="0" fontId="14" fillId="6" borderId="12" xfId="9" applyFont="1" applyFill="1" applyBorder="1" applyAlignment="1">
      <alignment horizontal="center" vertical="center" wrapText="1"/>
    </xf>
    <xf numFmtId="0" fontId="14" fillId="6" borderId="4" xfId="9" applyNumberFormat="1" applyFont="1" applyFill="1" applyBorder="1" applyAlignment="1">
      <alignment horizontal="center" vertical="center" wrapText="1"/>
    </xf>
    <xf numFmtId="0" fontId="13" fillId="0" borderId="8" xfId="9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14" fillId="6" borderId="5" xfId="9" applyNumberFormat="1" applyFont="1" applyFill="1" applyBorder="1" applyAlignment="1">
      <alignment horizontal="center" vertical="center" wrapText="1"/>
    </xf>
    <xf numFmtId="0" fontId="14" fillId="6" borderId="6" xfId="9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6" borderId="5" xfId="3" applyNumberFormat="1" applyFont="1" applyFill="1" applyBorder="1" applyAlignment="1" applyProtection="1">
      <alignment horizontal="center" vertical="center" wrapText="1"/>
    </xf>
    <xf numFmtId="0" fontId="6" fillId="6" borderId="10" xfId="3" applyNumberFormat="1" applyFont="1" applyFill="1" applyBorder="1" applyAlignment="1" applyProtection="1">
      <alignment horizontal="center" vertical="center" wrapText="1"/>
    </xf>
    <xf numFmtId="0" fontId="6" fillId="6" borderId="6" xfId="3" applyNumberFormat="1" applyFont="1" applyFill="1" applyBorder="1" applyAlignment="1" applyProtection="1">
      <alignment horizontal="center" vertical="center" wrapText="1"/>
    </xf>
    <xf numFmtId="0" fontId="6" fillId="0" borderId="4" xfId="4" applyFont="1" applyFill="1" applyBorder="1" applyAlignment="1" applyProtection="1">
      <alignment horizontal="center" vertical="center" wrapText="1"/>
    </xf>
    <xf numFmtId="0" fontId="6" fillId="6" borderId="5" xfId="3" applyNumberFormat="1" applyFont="1" applyFill="1" applyBorder="1" applyAlignment="1" applyProtection="1">
      <alignment horizontal="center" wrapText="1"/>
    </xf>
    <xf numFmtId="0" fontId="6" fillId="6" borderId="10" xfId="3" applyNumberFormat="1" applyFont="1" applyFill="1" applyBorder="1" applyAlignment="1" applyProtection="1">
      <alignment horizontal="center" wrapText="1"/>
    </xf>
    <xf numFmtId="0" fontId="6" fillId="6" borderId="6" xfId="3" applyNumberFormat="1" applyFont="1" applyFill="1" applyBorder="1" applyAlignment="1" applyProtection="1">
      <alignment horizontal="center" wrapText="1"/>
    </xf>
    <xf numFmtId="0" fontId="0" fillId="6" borderId="4" xfId="0" applyFill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6" borderId="4" xfId="3" applyNumberFormat="1" applyFont="1" applyFill="1" applyBorder="1" applyAlignment="1" applyProtection="1">
      <alignment horizontal="left" vertical="center" wrapText="1" indent="1"/>
    </xf>
    <xf numFmtId="0" fontId="6" fillId="6" borderId="4" xfId="3" applyNumberFormat="1" applyFont="1" applyFill="1" applyBorder="1" applyAlignment="1" applyProtection="1">
      <alignment horizontal="left" wrapText="1" indent="1"/>
    </xf>
    <xf numFmtId="0" fontId="6" fillId="6" borderId="4" xfId="4" applyFont="1" applyFill="1" applyBorder="1" applyAlignment="1" applyProtection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0" fillId="2" borderId="4" xfId="2" applyNumberFormat="1" applyFont="1" applyFill="1" applyBorder="1" applyAlignment="1" applyProtection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4" xfId="2" applyFont="1" applyFill="1" applyBorder="1" applyAlignment="1" applyProtection="1">
      <alignment horizontal="left" vertical="center" wrapText="1" indent="1"/>
    </xf>
    <xf numFmtId="0" fontId="0" fillId="0" borderId="4" xfId="2" applyFont="1" applyFill="1" applyBorder="1" applyAlignment="1" applyProtection="1">
      <alignment horizontal="left" vertical="center" wrapText="1"/>
    </xf>
    <xf numFmtId="0" fontId="0" fillId="3" borderId="4" xfId="7" applyNumberFormat="1" applyFont="1" applyFill="1" applyBorder="1" applyAlignment="1" applyProtection="1">
      <alignment horizontal="left" vertical="center" wrapText="1" indent="1"/>
    </xf>
    <xf numFmtId="0" fontId="0" fillId="0" borderId="4" xfId="2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left" vertical="center" wrapText="1" indent="1"/>
    </xf>
    <xf numFmtId="0" fontId="6" fillId="2" borderId="7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0" fillId="0" borderId="4" xfId="6" applyFont="1" applyFill="1" applyBorder="1" applyAlignment="1" applyProtection="1">
      <alignment horizontal="center" vertical="center" wrapText="1"/>
    </xf>
    <xf numFmtId="49" fontId="8" fillId="2" borderId="4" xfId="6" applyNumberFormat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</cellXfs>
  <cellStyles count="10">
    <cellStyle name="Гиперссылка" xfId="7" builtinId="8"/>
    <cellStyle name="ЗаголовокСтолбца" xfId="6"/>
    <cellStyle name="Обычный" xfId="0" builtinId="0"/>
    <cellStyle name="Обычный 10" xfId="8"/>
    <cellStyle name="Обычный 100" xfId="9"/>
    <cellStyle name="Обычный 14 6" xfId="5"/>
    <cellStyle name="Обычный_JKH.OPEN.INFO.HVS(v3.5)_цены161210" xfId="4"/>
    <cellStyle name="Обычный_ЖКУ_проект3" xfId="3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190500</xdr:colOff>
      <xdr:row>6</xdr:row>
      <xdr:rowOff>571500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11220450" y="2057400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190500</xdr:colOff>
      <xdr:row>6</xdr:row>
      <xdr:rowOff>285750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11220450" y="2057400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6</xdr:row>
      <xdr:rowOff>0</xdr:rowOff>
    </xdr:from>
    <xdr:to>
      <xdr:col>7</xdr:col>
      <xdr:colOff>228600</xdr:colOff>
      <xdr:row>6</xdr:row>
      <xdr:rowOff>571500</xdr:rowOff>
    </xdr:to>
    <xdr:grpSp>
      <xdr:nvGrpSpPr>
        <xdr:cNvPr id="8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10191750" y="2057400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190500</xdr:colOff>
      <xdr:row>6</xdr:row>
      <xdr:rowOff>285750</xdr:rowOff>
    </xdr:to>
    <xdr:grpSp>
      <xdr:nvGrpSpPr>
        <xdr:cNvPr id="11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10153650" y="2057400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14" name="shCalendar" hidden="1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10191750" y="20574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5" name="shCalendar_bck" hidden="1">
            <a:extLst>
              <a:ext uri="{FF2B5EF4-FFF2-40B4-BE49-F238E27FC236}">
                <a16:creationId xmlns="" xmlns:a16="http://schemas.microsoft.com/office/drawing/2014/main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6</xdr:row>
      <xdr:rowOff>0</xdr:rowOff>
    </xdr:from>
    <xdr:ext cx="190500" cy="190500"/>
    <xdr:grpSp>
      <xdr:nvGrpSpPr>
        <xdr:cNvPr id="17" name="shCalendar" hidden="1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10191750" y="20574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8" name="shCalendar_bck" hidden="1">
            <a:extLst>
              <a:ext uri="{FF2B5EF4-FFF2-40B4-BE49-F238E27FC236}">
                <a16:creationId xmlns="" xmlns:a16="http://schemas.microsoft.com/office/drawing/2014/main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9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13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10267950" y="2371725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11</xdr:row>
      <xdr:rowOff>95250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10267950" y="2371725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13</xdr:row>
      <xdr:rowOff>0</xdr:rowOff>
    </xdr:to>
    <xdr:grpSp>
      <xdr:nvGrpSpPr>
        <xdr:cNvPr id="8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9239250" y="2371725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190500</xdr:colOff>
      <xdr:row>11</xdr:row>
      <xdr:rowOff>95250</xdr:rowOff>
    </xdr:to>
    <xdr:grpSp>
      <xdr:nvGrpSpPr>
        <xdr:cNvPr id="11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9201150" y="2371725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14" name="shCalendar" hidden="1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9239250" y="23717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5" name="shCalendar_bck" hidden="1">
            <a:extLst>
              <a:ext uri="{FF2B5EF4-FFF2-40B4-BE49-F238E27FC236}">
                <a16:creationId xmlns="" xmlns:a16="http://schemas.microsoft.com/office/drawing/2014/main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7</xdr:col>
      <xdr:colOff>38100</xdr:colOff>
      <xdr:row>5</xdr:row>
      <xdr:rowOff>0</xdr:rowOff>
    </xdr:from>
    <xdr:to>
      <xdr:col>7</xdr:col>
      <xdr:colOff>228600</xdr:colOff>
      <xdr:row>6</xdr:row>
      <xdr:rowOff>0</xdr:rowOff>
    </xdr:to>
    <xdr:grpSp>
      <xdr:nvGrpSpPr>
        <xdr:cNvPr id="17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9239250" y="14192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190500</xdr:colOff>
      <xdr:row>6</xdr:row>
      <xdr:rowOff>0</xdr:rowOff>
    </xdr:to>
    <xdr:grpSp>
      <xdr:nvGrpSpPr>
        <xdr:cNvPr id="20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9201150" y="14192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23" name="shCalendar" hidden="1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9239250" y="14192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4" name="shCalendar_bck" hidden="1">
            <a:extLst>
              <a:ext uri="{FF2B5EF4-FFF2-40B4-BE49-F238E27FC236}">
                <a16:creationId xmlns="" xmlns:a16="http://schemas.microsoft.com/office/drawing/2014/main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26" name="shCalendar" hidden="1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9239250" y="141922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7" name="shCalendar_bck" hidden="1">
            <a:extLst>
              <a:ext uri="{FF2B5EF4-FFF2-40B4-BE49-F238E27FC236}">
                <a16:creationId xmlns="" xmlns:a16="http://schemas.microsoft.com/office/drawing/2014/main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5</xdr:row>
      <xdr:rowOff>0</xdr:rowOff>
    </xdr:from>
    <xdr:to>
      <xdr:col>8</xdr:col>
      <xdr:colOff>190500</xdr:colOff>
      <xdr:row>5</xdr:row>
      <xdr:rowOff>571500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10734675" y="1552575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190500</xdr:colOff>
      <xdr:row>5</xdr:row>
      <xdr:rowOff>285750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10734675" y="1552575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5</xdr:row>
      <xdr:rowOff>0</xdr:rowOff>
    </xdr:from>
    <xdr:to>
      <xdr:col>7</xdr:col>
      <xdr:colOff>228600</xdr:colOff>
      <xdr:row>5</xdr:row>
      <xdr:rowOff>571500</xdr:rowOff>
    </xdr:to>
    <xdr:grpSp>
      <xdr:nvGrpSpPr>
        <xdr:cNvPr id="8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9705975" y="1552575"/>
          <a:ext cx="190500" cy="571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190500</xdr:colOff>
      <xdr:row>5</xdr:row>
      <xdr:rowOff>285750</xdr:rowOff>
    </xdr:to>
    <xdr:grpSp>
      <xdr:nvGrpSpPr>
        <xdr:cNvPr id="11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9667875" y="1552575"/>
          <a:ext cx="190500" cy="28575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5</xdr:row>
      <xdr:rowOff>0</xdr:rowOff>
    </xdr:from>
    <xdr:to>
      <xdr:col>7</xdr:col>
      <xdr:colOff>228600</xdr:colOff>
      <xdr:row>5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9705975" y="15525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190500</xdr:colOff>
      <xdr:row>5</xdr:row>
      <xdr:rowOff>190500</xdr:rowOff>
    </xdr:to>
    <xdr:grpSp>
      <xdr:nvGrpSpPr>
        <xdr:cNvPr id="17" name="shCalendar" hidden="1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GrpSpPr>
          <a:grpSpLocks/>
        </xdr:cNvGrpSpPr>
      </xdr:nvGrpSpPr>
      <xdr:grpSpPr bwMode="auto">
        <a:xfrm>
          <a:off x="9667875" y="15525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>
            <a:extLst>
              <a:ext uri="{FF2B5EF4-FFF2-40B4-BE49-F238E27FC236}">
                <a16:creationId xmlns:a16="http://schemas.microsoft.com/office/drawing/2014/main" xmlns="" id="{00000000-0008-0000-1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4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20" name="shCalendar" hidden="1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9705975" y="15525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1" name="shCalendar_bck" hidden="1">
            <a:extLst>
              <a:ext uri="{FF2B5EF4-FFF2-40B4-BE49-F238E27FC236}">
                <a16:creationId xmlns="" xmlns:a16="http://schemas.microsoft.com/office/drawing/2014/main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2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5</xdr:row>
      <xdr:rowOff>0</xdr:rowOff>
    </xdr:from>
    <xdr:ext cx="190500" cy="190500"/>
    <xdr:grpSp>
      <xdr:nvGrpSpPr>
        <xdr:cNvPr id="23" name="shCalendar" hidden="1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9705975" y="15525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24" name="shCalendar_bck" hidden="1">
            <a:extLst>
              <a:ext uri="{FF2B5EF4-FFF2-40B4-BE49-F238E27FC236}">
                <a16:creationId xmlns="" xmlns:a16="http://schemas.microsoft.com/office/drawing/2014/main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5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19</xdr:row>
      <xdr:rowOff>57150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GrpSpPr>
          <a:grpSpLocks/>
        </xdr:cNvGrpSpPr>
      </xdr:nvGrpSpPr>
      <xdr:grpSpPr bwMode="auto">
        <a:xfrm>
          <a:off x="609600" y="381000"/>
          <a:ext cx="190500" cy="5200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xmlns="" id="{00000000-0008-0000-1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A00-00000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</xdr:col>
      <xdr:colOff>0</xdr:colOff>
      <xdr:row>2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GrpSpPr>
          <a:grpSpLocks/>
        </xdr:cNvGrpSpPr>
      </xdr:nvGrpSpPr>
      <xdr:grpSpPr bwMode="auto">
        <a:xfrm>
          <a:off x="609600" y="381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xmlns="" id="{00000000-0008-0000-1A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A00-00000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1</xdr:col>
      <xdr:colOff>0</xdr:colOff>
      <xdr:row>2</xdr:row>
      <xdr:rowOff>0</xdr:rowOff>
    </xdr:from>
    <xdr:ext cx="190500" cy="190500"/>
    <xdr:grpSp>
      <xdr:nvGrpSpPr>
        <xdr:cNvPr id="8" name="shCalendar" hidden="1">
          <a:extLst>
            <a:ext uri="{FF2B5EF4-FFF2-40B4-BE49-F238E27FC236}">
              <a16:creationId xmlns:a16="http://schemas.microsoft.com/office/drawing/2014/main" xmlns="" id="{00000000-0008-0000-1A00-00000C000000}"/>
            </a:ext>
          </a:extLst>
        </xdr:cNvPr>
        <xdr:cNvGrpSpPr>
          <a:grpSpLocks/>
        </xdr:cNvGrpSpPr>
      </xdr:nvGrpSpPr>
      <xdr:grpSpPr bwMode="auto">
        <a:xfrm>
          <a:off x="609600" y="3810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xmlns="" id="{00000000-0008-0000-1A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A00-00000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2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9086850" y="38100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2" name="shCalendar_bck" hidden="1">
            <a:extLst>
              <a:ext uri="{FF2B5EF4-FFF2-40B4-BE49-F238E27FC236}">
                <a16:creationId xmlns="" xmlns:a16="http://schemas.microsoft.com/office/drawing/2014/main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7</xdr:col>
      <xdr:colOff>38100</xdr:colOff>
      <xdr:row>42</xdr:row>
      <xdr:rowOff>0</xdr:rowOff>
    </xdr:from>
    <xdr:ext cx="190500" cy="190500"/>
    <xdr:grpSp>
      <xdr:nvGrpSpPr>
        <xdr:cNvPr id="14" name="shCalendar" hidden="1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GrpSpPr>
          <a:grpSpLocks/>
        </xdr:cNvGrpSpPr>
      </xdr:nvGrpSpPr>
      <xdr:grpSpPr bwMode="auto">
        <a:xfrm>
          <a:off x="11506200" y="9906000"/>
          <a:ext cx="190500" cy="190500"/>
          <a:chOff x="13896191" y="1813753"/>
          <a:chExt cx="211023" cy="178845"/>
        </a:xfrm>
      </xdr:grpSpPr>
      <xdr:sp macro="[3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xmlns="" id="{00000000-0008-0000-2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20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77;&#1088;&#1085;&#1091;&#1093;&#1080;&#1085;%20&#1053;&#1080;&#1082;&#1086;&#1083;&#1072;&#1081;/Downloads/FAS.JKH.OPEN.INFO.PRICE.WARM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77;&#1088;&#1085;&#1091;&#1093;&#1080;&#1085;%20&#1053;&#1080;&#1082;&#1086;&#1083;&#1072;&#1081;/Downloads/FAS.JKH.OPEN.INFO.REQUEST.WARM(v1.0.2)202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77;&#1088;&#1085;&#1091;&#1093;&#1080;&#1085;%20&#1053;&#1080;&#1082;&#1086;&#1083;&#1072;&#1081;/Downloads/FAS.JKH.OPEN.INFO.REQUEST.WARM(v1.0.2)%202023-202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>
        <row r="18">
          <cell r="F18" t="str">
            <v>Упраление энергетики и тарифов Липецкой области</v>
          </cell>
        </row>
        <row r="19">
          <cell r="F19" t="str">
            <v>18.11.2022</v>
          </cell>
        </row>
        <row r="20">
          <cell r="F20" t="str">
            <v>49/17,49/18,49/20</v>
          </cell>
        </row>
        <row r="21">
          <cell r="F21" t="str">
            <v>Липецкая газета №139  от 22.11.2022</v>
          </cell>
        </row>
        <row r="24">
          <cell r="F24">
            <v>0</v>
          </cell>
        </row>
        <row r="25">
          <cell r="F2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O2" t="str">
            <v>вода</v>
          </cell>
          <cell r="R2" t="str">
            <v>организации-перепродавцы</v>
          </cell>
        </row>
        <row r="3">
          <cell r="O3" t="str">
            <v>пар</v>
          </cell>
          <cell r="R3" t="str">
            <v>бюджетные организации</v>
          </cell>
        </row>
        <row r="4">
          <cell r="O4" t="str">
            <v>отборный пар, 1.2-2.5 кг/см2</v>
          </cell>
          <cell r="R4" t="str">
            <v>население и приравненные категории</v>
          </cell>
        </row>
        <row r="5">
          <cell r="O5" t="str">
            <v>отборный пар, 2.5-7 кг/см2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4.10.3 | Т-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G12" sqref="G12"/>
    </sheetView>
  </sheetViews>
  <sheetFormatPr defaultRowHeight="15"/>
  <cols>
    <col min="2" max="2" width="25.28515625" customWidth="1"/>
    <col min="3" max="3" width="49.140625" customWidth="1"/>
    <col min="4" max="4" width="17.85546875" customWidth="1"/>
    <col min="5" max="5" width="15.28515625" customWidth="1"/>
    <col min="6" max="6" width="18" customWidth="1"/>
    <col min="7" max="7" width="17.5703125" customWidth="1"/>
    <col min="8" max="8" width="16" customWidth="1"/>
    <col min="9" max="9" width="15.7109375" customWidth="1"/>
  </cols>
  <sheetData>
    <row r="1" spans="2:10">
      <c r="B1" s="8"/>
    </row>
    <row r="2" spans="2:10" ht="81" customHeight="1">
      <c r="B2" s="50" t="s">
        <v>75</v>
      </c>
      <c r="C2" s="50"/>
      <c r="D2" s="50"/>
      <c r="E2" s="50"/>
      <c r="F2" s="50"/>
      <c r="G2" s="50"/>
      <c r="H2" s="50"/>
      <c r="I2" s="50"/>
      <c r="J2" s="6"/>
    </row>
    <row r="3" spans="2:10" ht="21" customHeight="1">
      <c r="B3" s="51"/>
      <c r="C3" s="51"/>
      <c r="D3" s="51"/>
      <c r="E3" s="51"/>
      <c r="F3" s="51"/>
      <c r="G3" s="51"/>
      <c r="H3" s="51"/>
    </row>
    <row r="4" spans="2:10">
      <c r="B4" s="1"/>
      <c r="C4" s="1"/>
      <c r="D4" s="18"/>
      <c r="E4" s="19"/>
      <c r="F4" s="21"/>
      <c r="G4" s="21"/>
      <c r="H4" s="21"/>
    </row>
    <row r="5" spans="2:10" ht="15" customHeight="1">
      <c r="B5" s="3"/>
      <c r="C5" s="22" t="s">
        <v>40</v>
      </c>
      <c r="D5" s="55" t="s">
        <v>41</v>
      </c>
      <c r="E5" s="56"/>
      <c r="F5" s="56"/>
      <c r="G5" s="56"/>
      <c r="H5" s="57"/>
    </row>
    <row r="6" spans="2:10">
      <c r="B6" s="4"/>
      <c r="C6" s="22" t="s">
        <v>42</v>
      </c>
      <c r="D6" s="59" t="s">
        <v>57</v>
      </c>
      <c r="E6" s="60"/>
      <c r="F6" s="60"/>
      <c r="G6" s="60"/>
      <c r="H6" s="61"/>
    </row>
    <row r="7" spans="2:10" ht="56.25" customHeight="1">
      <c r="B7" s="4"/>
      <c r="C7" s="9" t="s">
        <v>76</v>
      </c>
      <c r="D7" s="58" t="s">
        <v>60</v>
      </c>
      <c r="E7" s="58"/>
      <c r="F7" s="58"/>
      <c r="G7" s="58"/>
      <c r="H7" s="58"/>
    </row>
    <row r="8" spans="2:10">
      <c r="C8" s="9" t="s">
        <v>63</v>
      </c>
      <c r="D8" s="54" t="s">
        <v>77</v>
      </c>
      <c r="E8" s="54"/>
      <c r="F8" s="54"/>
      <c r="G8" s="54"/>
      <c r="H8" s="54"/>
    </row>
    <row r="9" spans="2:10">
      <c r="C9" s="9" t="s">
        <v>2</v>
      </c>
      <c r="D9" s="54" t="s">
        <v>78</v>
      </c>
      <c r="E9" s="54"/>
      <c r="F9" s="54"/>
      <c r="G9" s="54"/>
      <c r="H9" s="54"/>
    </row>
    <row r="10" spans="2:10">
      <c r="C10" s="20"/>
      <c r="D10" s="23"/>
      <c r="E10" s="23"/>
      <c r="F10" s="23"/>
      <c r="G10" s="23"/>
      <c r="H10" s="23"/>
    </row>
    <row r="11" spans="2:10">
      <c r="C11" s="20"/>
      <c r="D11" s="23"/>
      <c r="E11" s="23"/>
      <c r="F11" s="23"/>
      <c r="G11" s="23"/>
      <c r="H11" s="23"/>
    </row>
    <row r="13" spans="2:10" ht="15" customHeight="1">
      <c r="B13" s="43" t="s">
        <v>64</v>
      </c>
      <c r="C13" s="46" t="s">
        <v>65</v>
      </c>
      <c r="D13" s="52" t="s">
        <v>66</v>
      </c>
      <c r="E13" s="53"/>
      <c r="F13" s="52" t="s">
        <v>66</v>
      </c>
      <c r="G13" s="53"/>
      <c r="H13" s="52" t="s">
        <v>66</v>
      </c>
      <c r="I13" s="53"/>
    </row>
    <row r="14" spans="2:10">
      <c r="B14" s="44"/>
      <c r="C14" s="47"/>
      <c r="D14" s="52">
        <v>2023</v>
      </c>
      <c r="E14" s="53"/>
      <c r="F14" s="52">
        <v>2024</v>
      </c>
      <c r="G14" s="53"/>
      <c r="H14" s="52">
        <v>2025</v>
      </c>
      <c r="I14" s="53"/>
    </row>
    <row r="15" spans="2:10" ht="15" customHeight="1">
      <c r="B15" s="44"/>
      <c r="C15" s="47"/>
      <c r="D15" s="49" t="s">
        <v>67</v>
      </c>
      <c r="E15" s="49" t="s">
        <v>68</v>
      </c>
      <c r="F15" s="49" t="s">
        <v>67</v>
      </c>
      <c r="G15" s="49" t="s">
        <v>68</v>
      </c>
      <c r="H15" s="49" t="s">
        <v>67</v>
      </c>
      <c r="I15" s="49" t="s">
        <v>68</v>
      </c>
    </row>
    <row r="16" spans="2:10" ht="67.5" customHeight="1">
      <c r="B16" s="45"/>
      <c r="C16" s="48"/>
      <c r="D16" s="49"/>
      <c r="E16" s="49"/>
      <c r="F16" s="49"/>
      <c r="G16" s="49"/>
      <c r="H16" s="49"/>
      <c r="I16" s="49"/>
    </row>
    <row r="17" spans="2:9">
      <c r="B17" s="10">
        <v>1</v>
      </c>
      <c r="C17" s="11">
        <v>2</v>
      </c>
      <c r="D17" s="11"/>
      <c r="E17" s="11"/>
      <c r="F17" s="11"/>
      <c r="G17" s="11"/>
      <c r="H17" s="11"/>
      <c r="I17" s="11"/>
    </row>
    <row r="18" spans="2:9">
      <c r="B18" s="10"/>
      <c r="C18" s="11" t="s">
        <v>69</v>
      </c>
      <c r="D18" s="11"/>
      <c r="E18" s="11"/>
      <c r="F18" s="11"/>
      <c r="G18" s="11"/>
      <c r="H18" s="11"/>
      <c r="I18" s="11"/>
    </row>
    <row r="19" spans="2:9">
      <c r="B19" s="14" t="s">
        <v>16</v>
      </c>
      <c r="C19" s="16" t="s">
        <v>70</v>
      </c>
      <c r="D19" s="12"/>
      <c r="E19" s="12"/>
      <c r="F19" s="12"/>
      <c r="G19" s="12"/>
      <c r="H19" s="12"/>
      <c r="I19" s="12"/>
    </row>
    <row r="20" spans="2:9">
      <c r="B20" s="13"/>
      <c r="C20" s="15" t="s">
        <v>71</v>
      </c>
      <c r="D20" s="12">
        <v>4535.6000000000004</v>
      </c>
      <c r="E20" s="12">
        <v>4535.6000000000004</v>
      </c>
      <c r="F20" s="12">
        <v>4535.6000000000004</v>
      </c>
      <c r="G20" s="12">
        <v>4830.1000000000004</v>
      </c>
      <c r="H20" s="12">
        <v>4830.1000000000004</v>
      </c>
      <c r="I20" s="12">
        <v>4827.5</v>
      </c>
    </row>
    <row r="21" spans="2:9">
      <c r="B21" s="13"/>
      <c r="C21" s="15" t="s">
        <v>72</v>
      </c>
      <c r="D21" s="12">
        <v>4535.6000000000004</v>
      </c>
      <c r="E21" s="12">
        <v>4535.6000000000004</v>
      </c>
      <c r="F21" s="12">
        <v>4535.6000000000004</v>
      </c>
      <c r="G21" s="12">
        <v>4830.1000000000004</v>
      </c>
      <c r="H21" s="12">
        <v>4830.1000000000004</v>
      </c>
      <c r="I21" s="12">
        <v>4827.5</v>
      </c>
    </row>
    <row r="22" spans="2:9">
      <c r="B22" s="14" t="s">
        <v>73</v>
      </c>
      <c r="C22" s="16" t="s">
        <v>74</v>
      </c>
      <c r="D22" s="12"/>
      <c r="E22" s="12"/>
      <c r="F22" s="12"/>
      <c r="G22" s="12"/>
      <c r="H22" s="12"/>
      <c r="I22" s="12"/>
    </row>
    <row r="23" spans="2:9">
      <c r="B23" s="13"/>
      <c r="C23" s="15" t="s">
        <v>72</v>
      </c>
      <c r="D23" s="12">
        <v>5538.4</v>
      </c>
      <c r="E23" s="17">
        <v>5538.4</v>
      </c>
      <c r="F23" s="17">
        <v>5538.4</v>
      </c>
      <c r="G23" s="17">
        <v>5926.09</v>
      </c>
      <c r="H23" s="12">
        <v>5926.09</v>
      </c>
      <c r="I23" s="17">
        <v>5926.09</v>
      </c>
    </row>
  </sheetData>
  <mergeCells count="21">
    <mergeCell ref="B2:I2"/>
    <mergeCell ref="I15:I16"/>
    <mergeCell ref="D7:H7"/>
    <mergeCell ref="D6:H6"/>
    <mergeCell ref="F15:F16"/>
    <mergeCell ref="G15:G16"/>
    <mergeCell ref="B13:B16"/>
    <mergeCell ref="C13:C16"/>
    <mergeCell ref="D15:D16"/>
    <mergeCell ref="E15:E16"/>
    <mergeCell ref="B3:H3"/>
    <mergeCell ref="D13:E13"/>
    <mergeCell ref="H13:I13"/>
    <mergeCell ref="D8:H8"/>
    <mergeCell ref="D5:H5"/>
    <mergeCell ref="D9:H9"/>
    <mergeCell ref="D14:E14"/>
    <mergeCell ref="F13:G13"/>
    <mergeCell ref="F14:G14"/>
    <mergeCell ref="H14:I14"/>
    <mergeCell ref="H15:H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I6" sqref="I6"/>
    </sheetView>
  </sheetViews>
  <sheetFormatPr defaultRowHeight="15"/>
  <cols>
    <col min="2" max="2" width="12.42578125" customWidth="1"/>
    <col min="3" max="3" width="49.140625" customWidth="1"/>
    <col min="4" max="4" width="15.85546875" customWidth="1"/>
    <col min="5" max="6" width="15.42578125" customWidth="1"/>
    <col min="7" max="7" width="20.5703125" customWidth="1"/>
    <col min="8" max="8" width="16" customWidth="1"/>
    <col min="9" max="9" width="17.5703125" customWidth="1"/>
  </cols>
  <sheetData>
    <row r="2" spans="2:10" ht="51.75" customHeight="1">
      <c r="B2" s="50" t="s">
        <v>79</v>
      </c>
      <c r="C2" s="50"/>
      <c r="D2" s="50"/>
      <c r="E2" s="50"/>
      <c r="F2" s="50"/>
      <c r="G2" s="50"/>
      <c r="H2" s="50"/>
      <c r="I2" s="50"/>
      <c r="J2" s="50"/>
    </row>
    <row r="3" spans="2:10">
      <c r="B3" s="1"/>
      <c r="C3" s="1"/>
      <c r="D3" s="1"/>
      <c r="E3" s="2"/>
      <c r="F3" s="2"/>
      <c r="G3" s="2"/>
      <c r="H3" s="2"/>
    </row>
    <row r="4" spans="2:10">
      <c r="B4" s="3"/>
      <c r="C4" s="22" t="s">
        <v>40</v>
      </c>
      <c r="D4" s="55" t="s">
        <v>41</v>
      </c>
      <c r="E4" s="56"/>
      <c r="F4" s="56"/>
      <c r="G4" s="56"/>
      <c r="H4" s="57"/>
    </row>
    <row r="5" spans="2:10" ht="15" customHeight="1">
      <c r="B5" s="4"/>
      <c r="C5" s="22" t="s">
        <v>42</v>
      </c>
      <c r="D5" s="59" t="s">
        <v>58</v>
      </c>
      <c r="E5" s="60"/>
      <c r="F5" s="60"/>
      <c r="G5" s="60"/>
      <c r="H5" s="61"/>
    </row>
    <row r="6" spans="2:10" ht="15" customHeight="1">
      <c r="B6" s="4"/>
      <c r="C6" s="9" t="s">
        <v>76</v>
      </c>
      <c r="D6" s="58" t="s">
        <v>94</v>
      </c>
      <c r="E6" s="58"/>
      <c r="F6" s="58"/>
      <c r="G6" s="58"/>
      <c r="H6" s="58"/>
    </row>
    <row r="7" spans="2:10" ht="15" customHeight="1">
      <c r="B7" s="4"/>
      <c r="C7" s="9" t="s">
        <v>63</v>
      </c>
      <c r="D7" s="54" t="s">
        <v>77</v>
      </c>
      <c r="E7" s="54"/>
      <c r="F7" s="54"/>
      <c r="G7" s="54"/>
      <c r="H7" s="54"/>
    </row>
    <row r="8" spans="2:10">
      <c r="B8" s="5"/>
      <c r="C8" s="9" t="s">
        <v>2</v>
      </c>
      <c r="D8" s="54" t="s">
        <v>78</v>
      </c>
      <c r="E8" s="54"/>
      <c r="F8" s="54"/>
      <c r="G8" s="54"/>
      <c r="H8" s="54"/>
    </row>
    <row r="9" spans="2:10">
      <c r="B9" s="5"/>
      <c r="C9" s="20"/>
      <c r="D9" s="23"/>
      <c r="E9" s="23"/>
      <c r="F9" s="23"/>
      <c r="G9" s="23"/>
      <c r="H9" s="23"/>
    </row>
    <row r="10" spans="2:10">
      <c r="B10" s="5"/>
      <c r="C10" s="20"/>
      <c r="D10" s="23"/>
      <c r="E10" s="23"/>
      <c r="F10" s="23"/>
      <c r="G10" s="23"/>
      <c r="H10" s="23"/>
    </row>
    <row r="11" spans="2:10">
      <c r="B11" s="43" t="s">
        <v>64</v>
      </c>
      <c r="C11" s="46" t="s">
        <v>65</v>
      </c>
      <c r="D11" s="52" t="s">
        <v>66</v>
      </c>
      <c r="E11" s="53"/>
      <c r="F11" s="52" t="s">
        <v>66</v>
      </c>
      <c r="G11" s="53"/>
      <c r="H11" s="52" t="s">
        <v>66</v>
      </c>
      <c r="I11" s="53"/>
    </row>
    <row r="12" spans="2:10">
      <c r="B12" s="44"/>
      <c r="C12" s="47"/>
      <c r="D12" s="52">
        <v>2023</v>
      </c>
      <c r="E12" s="53"/>
      <c r="F12" s="52">
        <v>2024</v>
      </c>
      <c r="G12" s="53"/>
      <c r="H12" s="52">
        <v>2025</v>
      </c>
      <c r="I12" s="53"/>
    </row>
    <row r="13" spans="2:10">
      <c r="B13" s="44"/>
      <c r="C13" s="47"/>
      <c r="D13" s="49" t="s">
        <v>67</v>
      </c>
      <c r="E13" s="49" t="s">
        <v>68</v>
      </c>
      <c r="F13" s="49" t="s">
        <v>67</v>
      </c>
      <c r="G13" s="49" t="s">
        <v>68</v>
      </c>
      <c r="H13" s="49" t="s">
        <v>67</v>
      </c>
      <c r="I13" s="49" t="s">
        <v>68</v>
      </c>
    </row>
    <row r="14" spans="2:10" ht="44.25" customHeight="1">
      <c r="B14" s="45"/>
      <c r="C14" s="48"/>
      <c r="D14" s="49"/>
      <c r="E14" s="49"/>
      <c r="F14" s="49"/>
      <c r="G14" s="49"/>
      <c r="H14" s="49"/>
      <c r="I14" s="49"/>
    </row>
    <row r="15" spans="2:10">
      <c r="B15" s="10">
        <v>1</v>
      </c>
      <c r="C15" s="11">
        <v>2</v>
      </c>
      <c r="D15" s="11"/>
      <c r="E15" s="11"/>
      <c r="F15" s="11"/>
      <c r="G15" s="11"/>
      <c r="H15" s="11"/>
      <c r="I15" s="11"/>
    </row>
    <row r="16" spans="2:10">
      <c r="B16" s="14" t="s">
        <v>16</v>
      </c>
      <c r="C16" s="11" t="s">
        <v>69</v>
      </c>
      <c r="D16" s="12"/>
      <c r="E16" s="12"/>
      <c r="F16" s="12"/>
      <c r="G16" s="12"/>
      <c r="H16" s="12"/>
      <c r="I16" s="12"/>
    </row>
    <row r="17" spans="2:9">
      <c r="B17" s="13"/>
      <c r="C17" s="15" t="s">
        <v>80</v>
      </c>
      <c r="D17" s="17">
        <v>131.84</v>
      </c>
      <c r="E17" s="17">
        <v>131.84</v>
      </c>
      <c r="F17" s="17">
        <v>131.84</v>
      </c>
      <c r="G17" s="17">
        <v>150.18</v>
      </c>
      <c r="H17" s="17">
        <v>150.18</v>
      </c>
      <c r="I17" s="17">
        <v>139.16999999999999</v>
      </c>
    </row>
  </sheetData>
  <mergeCells count="20">
    <mergeCell ref="B2:J2"/>
    <mergeCell ref="E13:E14"/>
    <mergeCell ref="F13:F14"/>
    <mergeCell ref="G13:G14"/>
    <mergeCell ref="H13:H14"/>
    <mergeCell ref="I13:I14"/>
    <mergeCell ref="D4:H4"/>
    <mergeCell ref="D5:H5"/>
    <mergeCell ref="D13:D14"/>
    <mergeCell ref="D6:H6"/>
    <mergeCell ref="D7:H7"/>
    <mergeCell ref="D8:H8"/>
    <mergeCell ref="B11:B14"/>
    <mergeCell ref="C11:C14"/>
    <mergeCell ref="D11:E11"/>
    <mergeCell ref="F11:G11"/>
    <mergeCell ref="H11:I11"/>
    <mergeCell ref="D12:E12"/>
    <mergeCell ref="F12:G12"/>
    <mergeCell ref="H12:I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11" sqref="B11:E16"/>
    </sheetView>
  </sheetViews>
  <sheetFormatPr defaultRowHeight="15"/>
  <cols>
    <col min="2" max="2" width="12.42578125" customWidth="1"/>
    <col min="3" max="3" width="49.140625" customWidth="1"/>
    <col min="4" max="4" width="19.7109375" customWidth="1"/>
    <col min="5" max="5" width="15.140625" customWidth="1"/>
    <col min="6" max="6" width="18.85546875" customWidth="1"/>
    <col min="7" max="7" width="20.5703125" customWidth="1"/>
    <col min="8" max="8" width="16" customWidth="1"/>
    <col min="9" max="10" width="18.140625" customWidth="1"/>
    <col min="11" max="11" width="18.5703125" customWidth="1"/>
    <col min="12" max="12" width="17.5703125" customWidth="1"/>
    <col min="13" max="13" width="16.85546875" customWidth="1"/>
  </cols>
  <sheetData>
    <row r="2" spans="2:13" ht="62.25" customHeight="1">
      <c r="B2" s="50" t="s">
        <v>92</v>
      </c>
      <c r="C2" s="50"/>
      <c r="D2" s="50"/>
      <c r="E2" s="50"/>
      <c r="F2" s="50"/>
      <c r="G2" s="50"/>
      <c r="H2" s="50"/>
      <c r="I2" s="50"/>
      <c r="J2" s="50"/>
    </row>
    <row r="3" spans="2:13">
      <c r="B3" s="1"/>
      <c r="C3" s="1"/>
      <c r="D3" s="1"/>
      <c r="E3" s="2"/>
      <c r="F3" s="2"/>
      <c r="G3" s="2"/>
      <c r="H3" s="2"/>
    </row>
    <row r="4" spans="2:13">
      <c r="B4" s="3"/>
      <c r="C4" s="24" t="s">
        <v>40</v>
      </c>
      <c r="D4" s="67" t="s">
        <v>41</v>
      </c>
      <c r="E4" s="67"/>
      <c r="F4" s="67"/>
      <c r="G4" s="67"/>
      <c r="H4" s="67"/>
    </row>
    <row r="5" spans="2:13" ht="15" customHeight="1">
      <c r="B5" s="4"/>
      <c r="C5" s="24" t="s">
        <v>42</v>
      </c>
      <c r="D5" s="68" t="s">
        <v>59</v>
      </c>
      <c r="E5" s="68"/>
      <c r="F5" s="68"/>
      <c r="G5" s="68"/>
      <c r="H5" s="68"/>
    </row>
    <row r="6" spans="2:13" ht="47.25" customHeight="1">
      <c r="C6" s="25" t="s">
        <v>76</v>
      </c>
      <c r="D6" s="69" t="s">
        <v>93</v>
      </c>
      <c r="E6" s="69"/>
      <c r="F6" s="69"/>
      <c r="G6" s="69"/>
      <c r="H6" s="69"/>
    </row>
    <row r="7" spans="2:13">
      <c r="C7" s="25" t="s">
        <v>63</v>
      </c>
      <c r="D7" s="62" t="s">
        <v>77</v>
      </c>
      <c r="E7" s="62"/>
      <c r="F7" s="62"/>
      <c r="G7" s="62"/>
      <c r="H7" s="62"/>
    </row>
    <row r="8" spans="2:13">
      <c r="C8" s="25" t="s">
        <v>2</v>
      </c>
      <c r="D8" s="62" t="s">
        <v>78</v>
      </c>
      <c r="E8" s="62"/>
      <c r="F8" s="62"/>
      <c r="G8" s="62"/>
      <c r="H8" s="62"/>
    </row>
    <row r="11" spans="2:13" ht="15.75" customHeight="1">
      <c r="B11" s="70" t="s">
        <v>1</v>
      </c>
      <c r="C11" s="70" t="s">
        <v>81</v>
      </c>
      <c r="D11" s="33" t="s">
        <v>82</v>
      </c>
      <c r="E11" s="85"/>
      <c r="F11" s="85"/>
      <c r="G11" s="85"/>
      <c r="H11" s="85"/>
      <c r="I11" s="85"/>
      <c r="J11" s="85"/>
      <c r="K11" s="85"/>
      <c r="L11" s="85"/>
      <c r="M11" s="86"/>
    </row>
    <row r="12" spans="2:13" ht="15.75" customHeight="1">
      <c r="B12" s="71"/>
      <c r="C12" s="71"/>
      <c r="D12" s="63">
        <v>2023</v>
      </c>
      <c r="E12" s="63"/>
      <c r="F12" s="64">
        <v>2024</v>
      </c>
      <c r="G12" s="66"/>
      <c r="H12" s="66"/>
      <c r="I12" s="65"/>
      <c r="J12" s="63">
        <v>2025</v>
      </c>
      <c r="K12" s="63"/>
      <c r="L12" s="63"/>
      <c r="M12" s="63"/>
    </row>
    <row r="13" spans="2:13" ht="83.25" customHeight="1">
      <c r="B13" s="71"/>
      <c r="C13" s="71"/>
      <c r="D13" s="33" t="s">
        <v>83</v>
      </c>
      <c r="E13" s="33" t="s">
        <v>84</v>
      </c>
      <c r="F13" s="64" t="s">
        <v>83</v>
      </c>
      <c r="G13" s="65"/>
      <c r="H13" s="64" t="s">
        <v>84</v>
      </c>
      <c r="I13" s="65"/>
      <c r="J13" s="64" t="s">
        <v>83</v>
      </c>
      <c r="K13" s="65"/>
      <c r="L13" s="64" t="s">
        <v>84</v>
      </c>
      <c r="M13" s="65"/>
    </row>
    <row r="14" spans="2:13" ht="78.75" customHeight="1">
      <c r="B14" s="72"/>
      <c r="C14" s="72"/>
      <c r="D14" s="64" t="s">
        <v>87</v>
      </c>
      <c r="E14" s="65"/>
      <c r="F14" s="28" t="s">
        <v>88</v>
      </c>
      <c r="G14" s="26" t="s">
        <v>89</v>
      </c>
      <c r="H14" s="26" t="s">
        <v>88</v>
      </c>
      <c r="I14" s="26" t="s">
        <v>89</v>
      </c>
      <c r="J14" s="26" t="s">
        <v>91</v>
      </c>
      <c r="K14" s="28" t="s">
        <v>90</v>
      </c>
      <c r="L14" s="26" t="s">
        <v>91</v>
      </c>
      <c r="M14" s="28" t="s">
        <v>90</v>
      </c>
    </row>
    <row r="15" spans="2:13" ht="15.75">
      <c r="B15" s="27">
        <v>1</v>
      </c>
      <c r="C15" s="28" t="s">
        <v>85</v>
      </c>
      <c r="D15" s="32">
        <v>158.19999999999999</v>
      </c>
      <c r="E15" s="29">
        <v>5442.72</v>
      </c>
      <c r="F15" s="29">
        <v>158.19999999999999</v>
      </c>
      <c r="G15" s="29">
        <v>180.21</v>
      </c>
      <c r="H15" s="30">
        <v>5442.72</v>
      </c>
      <c r="I15" s="30">
        <v>5796.12</v>
      </c>
      <c r="J15" s="30">
        <v>180.21</v>
      </c>
      <c r="K15" s="30">
        <v>167</v>
      </c>
      <c r="L15" s="31">
        <v>5796.12</v>
      </c>
      <c r="M15" s="31">
        <v>5805</v>
      </c>
    </row>
    <row r="16" spans="2:13" ht="15.75">
      <c r="B16" s="27">
        <v>2</v>
      </c>
      <c r="C16" s="28" t="s">
        <v>86</v>
      </c>
      <c r="D16" s="32">
        <v>131.84</v>
      </c>
      <c r="E16" s="29">
        <v>4535.6000000000004</v>
      </c>
      <c r="F16" s="29">
        <v>131.84</v>
      </c>
      <c r="G16" s="29">
        <v>150.17500000000001</v>
      </c>
      <c r="H16" s="30">
        <v>4535.6000000000004</v>
      </c>
      <c r="I16" s="30">
        <f>+I15/1.2</f>
        <v>4830.1000000000004</v>
      </c>
      <c r="J16" s="30">
        <v>150.18</v>
      </c>
      <c r="K16" s="30">
        <v>139.16666666666669</v>
      </c>
      <c r="L16" s="31">
        <v>4830.1000000000004</v>
      </c>
      <c r="M16" s="31">
        <v>4837.5</v>
      </c>
    </row>
  </sheetData>
  <mergeCells count="17">
    <mergeCell ref="B11:B14"/>
    <mergeCell ref="L13:M13"/>
    <mergeCell ref="C11:C14"/>
    <mergeCell ref="J12:M12"/>
    <mergeCell ref="D4:H4"/>
    <mergeCell ref="D5:H5"/>
    <mergeCell ref="B2:H2"/>
    <mergeCell ref="I2:J2"/>
    <mergeCell ref="D7:H7"/>
    <mergeCell ref="D6:H6"/>
    <mergeCell ref="D8:H8"/>
    <mergeCell ref="D12:E12"/>
    <mergeCell ref="D14:E14"/>
    <mergeCell ref="H13:I13"/>
    <mergeCell ref="J13:K13"/>
    <mergeCell ref="F12:I12"/>
    <mergeCell ref="F13:G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tabSelected="1" workbookViewId="0">
      <selection activeCell="D17" sqref="D17:D19"/>
    </sheetView>
  </sheetViews>
  <sheetFormatPr defaultRowHeight="15"/>
  <cols>
    <col min="3" max="3" width="70.7109375" customWidth="1"/>
    <col min="4" max="4" width="31.140625" customWidth="1"/>
    <col min="5" max="5" width="15.5703125" customWidth="1"/>
    <col min="6" max="6" width="16.5703125" customWidth="1"/>
    <col min="7" max="7" width="19.7109375" customWidth="1"/>
    <col min="8" max="8" width="27.5703125" customWidth="1"/>
  </cols>
  <sheetData>
    <row r="2" spans="2:8">
      <c r="B2" s="79" t="s">
        <v>39</v>
      </c>
      <c r="C2" s="79"/>
      <c r="D2" s="79"/>
      <c r="E2" s="79"/>
      <c r="F2" s="79"/>
      <c r="G2" s="79"/>
      <c r="H2" s="79"/>
    </row>
    <row r="4" spans="2:8">
      <c r="B4" s="80" t="s">
        <v>0</v>
      </c>
      <c r="C4" s="80"/>
      <c r="D4" s="80"/>
      <c r="E4" s="80"/>
      <c r="F4" s="80"/>
      <c r="G4" s="80"/>
      <c r="H4" s="80"/>
    </row>
    <row r="5" spans="2:8" ht="15" customHeight="1">
      <c r="B5" s="81" t="s">
        <v>1</v>
      </c>
      <c r="C5" s="82" t="s">
        <v>6</v>
      </c>
      <c r="D5" s="82" t="s">
        <v>5</v>
      </c>
      <c r="E5" s="81" t="s">
        <v>43</v>
      </c>
      <c r="F5" s="81"/>
      <c r="G5" s="81"/>
      <c r="H5" s="82" t="s">
        <v>7</v>
      </c>
    </row>
    <row r="6" spans="2:8">
      <c r="B6" s="81"/>
      <c r="C6" s="82"/>
      <c r="D6" s="82"/>
      <c r="E6" s="82" t="s">
        <v>8</v>
      </c>
      <c r="F6" s="82"/>
      <c r="G6" s="34" t="s">
        <v>9</v>
      </c>
      <c r="H6" s="82"/>
    </row>
    <row r="7" spans="2:8">
      <c r="B7" s="35" t="s">
        <v>3</v>
      </c>
      <c r="C7" s="35" t="s">
        <v>4</v>
      </c>
      <c r="D7" s="35" t="s">
        <v>10</v>
      </c>
      <c r="E7" s="83" t="s">
        <v>11</v>
      </c>
      <c r="F7" s="83"/>
      <c r="G7" s="35" t="s">
        <v>12</v>
      </c>
      <c r="H7" s="35" t="s">
        <v>13</v>
      </c>
    </row>
    <row r="8" spans="2:8">
      <c r="B8" s="36">
        <v>1</v>
      </c>
      <c r="C8" s="76" t="s">
        <v>15</v>
      </c>
      <c r="D8" s="84"/>
      <c r="E8" s="84"/>
      <c r="F8" s="84"/>
      <c r="G8" s="84"/>
      <c r="H8" s="84"/>
    </row>
    <row r="9" spans="2:8">
      <c r="B9" s="36" t="s">
        <v>16</v>
      </c>
      <c r="C9" s="37" t="s">
        <v>17</v>
      </c>
      <c r="D9" s="37" t="s">
        <v>17</v>
      </c>
      <c r="E9" s="78" t="s">
        <v>17</v>
      </c>
      <c r="F9" s="78"/>
      <c r="G9" s="37" t="s">
        <v>17</v>
      </c>
      <c r="H9" s="7" t="s">
        <v>56</v>
      </c>
    </row>
    <row r="10" spans="2:8">
      <c r="B10" s="36">
        <v>2</v>
      </c>
      <c r="C10" s="76" t="s">
        <v>18</v>
      </c>
      <c r="D10" s="84"/>
      <c r="E10" s="84"/>
      <c r="F10" s="84"/>
      <c r="G10" s="84"/>
      <c r="H10" s="84" t="s">
        <v>17</v>
      </c>
    </row>
    <row r="11" spans="2:8" ht="45" customHeight="1">
      <c r="B11" s="73" t="s">
        <v>19</v>
      </c>
      <c r="C11" s="74" t="s">
        <v>53</v>
      </c>
      <c r="D11" s="75" t="s">
        <v>60</v>
      </c>
      <c r="E11" s="37"/>
      <c r="F11" s="38" t="s">
        <v>44</v>
      </c>
      <c r="G11" s="38" t="s">
        <v>45</v>
      </c>
      <c r="H11" s="7" t="s">
        <v>46</v>
      </c>
    </row>
    <row r="12" spans="2:8" ht="30">
      <c r="B12" s="73"/>
      <c r="C12" s="74"/>
      <c r="D12" s="75"/>
      <c r="E12" s="39" t="s">
        <v>47</v>
      </c>
      <c r="F12" s="38" t="s">
        <v>48</v>
      </c>
      <c r="G12" s="38" t="s">
        <v>49</v>
      </c>
      <c r="H12" s="7" t="s">
        <v>46</v>
      </c>
    </row>
    <row r="13" spans="2:8" ht="30">
      <c r="B13" s="73"/>
      <c r="C13" s="74"/>
      <c r="D13" s="75"/>
      <c r="E13" s="39" t="s">
        <v>47</v>
      </c>
      <c r="F13" s="38" t="s">
        <v>50</v>
      </c>
      <c r="G13" s="38" t="s">
        <v>51</v>
      </c>
      <c r="H13" s="7" t="s">
        <v>46</v>
      </c>
    </row>
    <row r="14" spans="2:8" ht="30">
      <c r="B14" s="73" t="s">
        <v>20</v>
      </c>
      <c r="C14" s="77" t="s">
        <v>54</v>
      </c>
      <c r="D14" s="75" t="s">
        <v>61</v>
      </c>
      <c r="E14" s="37"/>
      <c r="F14" s="38" t="s">
        <v>44</v>
      </c>
      <c r="G14" s="38" t="s">
        <v>45</v>
      </c>
      <c r="H14" s="7" t="s">
        <v>46</v>
      </c>
    </row>
    <row r="15" spans="2:8" ht="30">
      <c r="B15" s="73"/>
      <c r="C15" s="77"/>
      <c r="D15" s="75"/>
      <c r="E15" s="39" t="s">
        <v>47</v>
      </c>
      <c r="F15" s="38" t="s">
        <v>48</v>
      </c>
      <c r="G15" s="38" t="s">
        <v>49</v>
      </c>
      <c r="H15" s="7" t="s">
        <v>46</v>
      </c>
    </row>
    <row r="16" spans="2:8" ht="30">
      <c r="B16" s="73"/>
      <c r="C16" s="77"/>
      <c r="D16" s="75"/>
      <c r="E16" s="39" t="s">
        <v>47</v>
      </c>
      <c r="F16" s="38" t="s">
        <v>50</v>
      </c>
      <c r="G16" s="38" t="s">
        <v>51</v>
      </c>
      <c r="H16" s="7" t="s">
        <v>46</v>
      </c>
    </row>
    <row r="17" spans="2:8" ht="30">
      <c r="B17" s="73" t="s">
        <v>21</v>
      </c>
      <c r="C17" s="74" t="s">
        <v>55</v>
      </c>
      <c r="D17" s="75" t="s">
        <v>62</v>
      </c>
      <c r="E17" s="37"/>
      <c r="F17" s="38" t="s">
        <v>44</v>
      </c>
      <c r="G17" s="38" t="s">
        <v>45</v>
      </c>
      <c r="H17" s="7" t="s">
        <v>46</v>
      </c>
    </row>
    <row r="18" spans="2:8" ht="30">
      <c r="B18" s="73"/>
      <c r="C18" s="74"/>
      <c r="D18" s="75"/>
      <c r="E18" s="39" t="s">
        <v>47</v>
      </c>
      <c r="F18" s="38" t="s">
        <v>48</v>
      </c>
      <c r="G18" s="38" t="s">
        <v>49</v>
      </c>
      <c r="H18" s="7" t="s">
        <v>46</v>
      </c>
    </row>
    <row r="19" spans="2:8" ht="30">
      <c r="B19" s="73"/>
      <c r="C19" s="74"/>
      <c r="D19" s="75"/>
      <c r="E19" s="39" t="s">
        <v>47</v>
      </c>
      <c r="F19" s="38" t="s">
        <v>50</v>
      </c>
      <c r="G19" s="38" t="s">
        <v>51</v>
      </c>
      <c r="H19" s="7" t="s">
        <v>46</v>
      </c>
    </row>
    <row r="20" spans="2:8">
      <c r="B20" s="36" t="s">
        <v>10</v>
      </c>
      <c r="C20" s="76" t="s">
        <v>22</v>
      </c>
      <c r="D20" s="76"/>
      <c r="E20" s="76"/>
      <c r="F20" s="76"/>
      <c r="G20" s="76"/>
      <c r="H20" s="76"/>
    </row>
    <row r="21" spans="2:8">
      <c r="B21" s="36" t="s">
        <v>52</v>
      </c>
      <c r="C21" s="37" t="s">
        <v>17</v>
      </c>
      <c r="D21" s="37" t="s">
        <v>17</v>
      </c>
      <c r="E21" s="78" t="s">
        <v>17</v>
      </c>
      <c r="F21" s="78"/>
      <c r="G21" s="37" t="s">
        <v>17</v>
      </c>
      <c r="H21" s="37" t="s">
        <v>17</v>
      </c>
    </row>
    <row r="22" spans="2:8">
      <c r="B22" s="36" t="s">
        <v>11</v>
      </c>
      <c r="C22" s="76" t="s">
        <v>23</v>
      </c>
      <c r="D22" s="76"/>
      <c r="E22" s="76"/>
      <c r="F22" s="76"/>
      <c r="G22" s="76"/>
      <c r="H22" s="76"/>
    </row>
    <row r="23" spans="2:8">
      <c r="B23" s="73" t="s">
        <v>24</v>
      </c>
      <c r="C23" s="74" t="s">
        <v>53</v>
      </c>
      <c r="D23" s="75" t="str">
        <f>IF('[3]Перечень тарифов'!H15="","наименование отсутствует","" &amp; '[3]Перечень тарифов'!H15 &amp; "")</f>
        <v>наименование отсутствует</v>
      </c>
      <c r="E23" s="37"/>
      <c r="F23" s="38" t="s">
        <v>44</v>
      </c>
      <c r="G23" s="38" t="s">
        <v>45</v>
      </c>
      <c r="H23" s="40">
        <v>746257.52</v>
      </c>
    </row>
    <row r="24" spans="2:8">
      <c r="B24" s="73"/>
      <c r="C24" s="74"/>
      <c r="D24" s="75"/>
      <c r="E24" s="39" t="s">
        <v>47</v>
      </c>
      <c r="F24" s="38" t="s">
        <v>48</v>
      </c>
      <c r="G24" s="38" t="s">
        <v>49</v>
      </c>
      <c r="H24" s="40">
        <v>766024.31200000003</v>
      </c>
    </row>
    <row r="25" spans="2:8">
      <c r="B25" s="73"/>
      <c r="C25" s="74"/>
      <c r="D25" s="75"/>
      <c r="E25" s="39" t="s">
        <v>47</v>
      </c>
      <c r="F25" s="38" t="s">
        <v>50</v>
      </c>
      <c r="G25" s="38" t="s">
        <v>51</v>
      </c>
      <c r="H25" s="40">
        <v>794601.78</v>
      </c>
    </row>
    <row r="26" spans="2:8">
      <c r="B26" s="73" t="s">
        <v>25</v>
      </c>
      <c r="C26" s="77" t="s">
        <v>54</v>
      </c>
      <c r="D26" s="75" t="str">
        <f>IF('[3]Перечень тарифов'!H20="","наименование отсутствует","" &amp; '[3]Перечень тарифов'!H20 &amp; "")</f>
        <v>наименование отсутствует</v>
      </c>
      <c r="E26" s="37"/>
      <c r="F26" s="38" t="s">
        <v>44</v>
      </c>
      <c r="G26" s="38" t="s">
        <v>45</v>
      </c>
      <c r="H26" s="40">
        <v>3564.9816000000001</v>
      </c>
    </row>
    <row r="27" spans="2:8">
      <c r="B27" s="73"/>
      <c r="C27" s="77"/>
      <c r="D27" s="75"/>
      <c r="E27" s="39" t="s">
        <v>47</v>
      </c>
      <c r="F27" s="38" t="s">
        <v>48</v>
      </c>
      <c r="G27" s="38" t="s">
        <v>49</v>
      </c>
      <c r="H27" s="40">
        <v>3661.1880000000001</v>
      </c>
    </row>
    <row r="28" spans="2:8">
      <c r="B28" s="73"/>
      <c r="C28" s="77"/>
      <c r="D28" s="75"/>
      <c r="E28" s="39" t="s">
        <v>47</v>
      </c>
      <c r="F28" s="38" t="s">
        <v>50</v>
      </c>
      <c r="G28" s="38" t="s">
        <v>51</v>
      </c>
      <c r="H28" s="40">
        <v>3788.52</v>
      </c>
    </row>
    <row r="29" spans="2:8">
      <c r="B29" s="73" t="s">
        <v>26</v>
      </c>
      <c r="C29" s="74" t="s">
        <v>55</v>
      </c>
      <c r="D29" s="75" t="str">
        <f>IF('[3]Перечень тарифов'!H25="","наименование отсутствует","" &amp; '[3]Перечень тарифов'!H25 &amp; "")</f>
        <v>наименование отсутствует</v>
      </c>
      <c r="E29" s="37"/>
      <c r="F29" s="38" t="s">
        <v>44</v>
      </c>
      <c r="G29" s="38" t="s">
        <v>45</v>
      </c>
      <c r="H29" s="40">
        <v>2849</v>
      </c>
    </row>
    <row r="30" spans="2:8">
      <c r="B30" s="73"/>
      <c r="C30" s="74"/>
      <c r="D30" s="75"/>
      <c r="E30" s="39" t="s">
        <v>47</v>
      </c>
      <c r="F30" s="38" t="s">
        <v>48</v>
      </c>
      <c r="G30" s="38" t="s">
        <v>49</v>
      </c>
      <c r="H30" s="40">
        <v>3004.5</v>
      </c>
    </row>
    <row r="31" spans="2:8">
      <c r="B31" s="73"/>
      <c r="C31" s="74"/>
      <c r="D31" s="75"/>
      <c r="E31" s="39" t="s">
        <v>47</v>
      </c>
      <c r="F31" s="38" t="s">
        <v>50</v>
      </c>
      <c r="G31" s="38" t="s">
        <v>51</v>
      </c>
      <c r="H31" s="40">
        <v>3152.1</v>
      </c>
    </row>
    <row r="32" spans="2:8">
      <c r="B32" s="36" t="s">
        <v>12</v>
      </c>
      <c r="C32" s="76" t="s">
        <v>27</v>
      </c>
      <c r="D32" s="76"/>
      <c r="E32" s="76"/>
      <c r="F32" s="76"/>
      <c r="G32" s="76"/>
      <c r="H32" s="76"/>
    </row>
    <row r="33" spans="2:8">
      <c r="B33" s="73" t="s">
        <v>28</v>
      </c>
      <c r="C33" s="74" t="s">
        <v>53</v>
      </c>
      <c r="D33" s="75" t="str">
        <f>IF('[3]Перечень тарифов'!H15="","наименование отсутствует","" &amp; '[3]Перечень тарифов'!H15 &amp; "")</f>
        <v>наименование отсутствует</v>
      </c>
      <c r="E33" s="37"/>
      <c r="F33" s="38" t="s">
        <v>44</v>
      </c>
      <c r="G33" s="38" t="s">
        <v>45</v>
      </c>
      <c r="H33" s="40">
        <v>164.923</v>
      </c>
    </row>
    <row r="34" spans="2:8">
      <c r="B34" s="73"/>
      <c r="C34" s="74"/>
      <c r="D34" s="75"/>
      <c r="E34" s="39" t="s">
        <v>47</v>
      </c>
      <c r="F34" s="38" t="s">
        <v>48</v>
      </c>
      <c r="G34" s="38" t="s">
        <v>49</v>
      </c>
      <c r="H34" s="40">
        <v>164.923</v>
      </c>
    </row>
    <row r="35" spans="2:8">
      <c r="B35" s="73"/>
      <c r="C35" s="74"/>
      <c r="D35" s="75"/>
      <c r="E35" s="39" t="s">
        <v>47</v>
      </c>
      <c r="F35" s="38" t="s">
        <v>50</v>
      </c>
      <c r="G35" s="38" t="s">
        <v>51</v>
      </c>
      <c r="H35" s="40">
        <v>164.923</v>
      </c>
    </row>
    <row r="36" spans="2:8">
      <c r="B36" s="73" t="s">
        <v>29</v>
      </c>
      <c r="C36" s="77" t="s">
        <v>54</v>
      </c>
      <c r="D36" s="75" t="str">
        <f>IF('[3]Перечень тарифов'!H20="","наименование отсутствует","" &amp; '[3]Перечень тарифов'!H20 &amp; "")</f>
        <v>наименование отсутствует</v>
      </c>
      <c r="E36" s="37"/>
      <c r="F36" s="38" t="s">
        <v>44</v>
      </c>
      <c r="G36" s="38" t="s">
        <v>45</v>
      </c>
      <c r="H36" s="40">
        <v>0.78600000000000003</v>
      </c>
    </row>
    <row r="37" spans="2:8">
      <c r="B37" s="73"/>
      <c r="C37" s="77"/>
      <c r="D37" s="75"/>
      <c r="E37" s="39" t="s">
        <v>47</v>
      </c>
      <c r="F37" s="38" t="s">
        <v>48</v>
      </c>
      <c r="G37" s="38" t="s">
        <v>49</v>
      </c>
      <c r="H37" s="40">
        <v>0.78600000000000003</v>
      </c>
    </row>
    <row r="38" spans="2:8">
      <c r="B38" s="73"/>
      <c r="C38" s="77"/>
      <c r="D38" s="75"/>
      <c r="E38" s="39" t="s">
        <v>47</v>
      </c>
      <c r="F38" s="38" t="s">
        <v>50</v>
      </c>
      <c r="G38" s="38" t="s">
        <v>51</v>
      </c>
      <c r="H38" s="40">
        <v>0.78600000000000003</v>
      </c>
    </row>
    <row r="39" spans="2:8">
      <c r="B39" s="73" t="s">
        <v>30</v>
      </c>
      <c r="C39" s="74" t="s">
        <v>55</v>
      </c>
      <c r="D39" s="75" t="str">
        <f>IF('[3]Перечень тарифов'!H25="","наименование отсутствует","" &amp; '[3]Перечень тарифов'!H25 &amp; "")</f>
        <v>наименование отсутствует</v>
      </c>
      <c r="E39" s="37"/>
      <c r="F39" s="38" t="s">
        <v>44</v>
      </c>
      <c r="G39" s="38" t="s">
        <v>45</v>
      </c>
      <c r="H39" s="40">
        <v>21.61</v>
      </c>
    </row>
    <row r="40" spans="2:8">
      <c r="B40" s="73"/>
      <c r="C40" s="74"/>
      <c r="D40" s="75"/>
      <c r="E40" s="39" t="s">
        <v>47</v>
      </c>
      <c r="F40" s="38" t="s">
        <v>48</v>
      </c>
      <c r="G40" s="38" t="s">
        <v>49</v>
      </c>
      <c r="H40" s="40">
        <v>21.61</v>
      </c>
    </row>
    <row r="41" spans="2:8">
      <c r="B41" s="73"/>
      <c r="C41" s="74"/>
      <c r="D41" s="75"/>
      <c r="E41" s="39" t="s">
        <v>47</v>
      </c>
      <c r="F41" s="38" t="s">
        <v>50</v>
      </c>
      <c r="G41" s="38" t="s">
        <v>51</v>
      </c>
      <c r="H41" s="40">
        <v>21.61</v>
      </c>
    </row>
    <row r="42" spans="2:8">
      <c r="B42" s="36" t="s">
        <v>13</v>
      </c>
      <c r="C42" s="76" t="s">
        <v>31</v>
      </c>
      <c r="D42" s="76"/>
      <c r="E42" s="76"/>
      <c r="F42" s="76"/>
      <c r="G42" s="76"/>
      <c r="H42" s="76"/>
    </row>
    <row r="43" spans="2:8" ht="60">
      <c r="B43" s="36" t="s">
        <v>32</v>
      </c>
      <c r="C43" s="41" t="s">
        <v>53</v>
      </c>
      <c r="D43" s="42" t="str">
        <f>IF('[3]Перечень тарифов'!H15="","наименование отсутствует","" &amp; '[3]Перечень тарифов'!H15 &amp; "")</f>
        <v>наименование отсутствует</v>
      </c>
      <c r="E43" s="37"/>
      <c r="F43" s="38" t="s">
        <v>44</v>
      </c>
      <c r="G43" s="38" t="s">
        <v>51</v>
      </c>
      <c r="H43" s="40">
        <v>0</v>
      </c>
    </row>
    <row r="44" spans="2:8" ht="60">
      <c r="B44" s="36" t="s">
        <v>33</v>
      </c>
      <c r="C44" s="41" t="s">
        <v>54</v>
      </c>
      <c r="D44" s="42" t="str">
        <f>IF('[3]Перечень тарифов'!H20="","наименование отсутствует","" &amp; '[3]Перечень тарифов'!H20 &amp; "")</f>
        <v>наименование отсутствует</v>
      </c>
      <c r="E44" s="37"/>
      <c r="F44" s="38" t="s">
        <v>44</v>
      </c>
      <c r="G44" s="38" t="s">
        <v>51</v>
      </c>
      <c r="H44" s="40">
        <v>0</v>
      </c>
    </row>
    <row r="45" spans="2:8" ht="77.25" customHeight="1">
      <c r="B45" s="36" t="s">
        <v>34</v>
      </c>
      <c r="C45" s="41" t="s">
        <v>55</v>
      </c>
      <c r="D45" s="42" t="str">
        <f>IF('[3]Перечень тарифов'!H25="","наименование отсутствует","" &amp; '[3]Перечень тарифов'!H25 &amp; "")</f>
        <v>наименование отсутствует</v>
      </c>
      <c r="E45" s="37"/>
      <c r="F45" s="38" t="s">
        <v>44</v>
      </c>
      <c r="G45" s="38" t="s">
        <v>51</v>
      </c>
      <c r="H45" s="40">
        <v>0</v>
      </c>
    </row>
    <row r="46" spans="2:8">
      <c r="B46" s="36" t="s">
        <v>14</v>
      </c>
      <c r="C46" s="76" t="s">
        <v>35</v>
      </c>
      <c r="D46" s="76"/>
      <c r="E46" s="76"/>
      <c r="F46" s="76"/>
      <c r="G46" s="76"/>
      <c r="H46" s="76"/>
    </row>
    <row r="47" spans="2:8" ht="60">
      <c r="B47" s="36" t="s">
        <v>36</v>
      </c>
      <c r="C47" s="41" t="s">
        <v>53</v>
      </c>
      <c r="D47" s="42" t="str">
        <f>IF('[3]Перечень тарифов'!H15="","наименование отсутствует","" &amp; '[3]Перечень тарифов'!H15 &amp; "")</f>
        <v>наименование отсутствует</v>
      </c>
      <c r="E47" s="37"/>
      <c r="F47" s="38" t="s">
        <v>44</v>
      </c>
      <c r="G47" s="38" t="s">
        <v>51</v>
      </c>
      <c r="H47" s="40">
        <v>0</v>
      </c>
    </row>
    <row r="48" spans="2:8" ht="60">
      <c r="B48" s="36" t="s">
        <v>37</v>
      </c>
      <c r="C48" s="41" t="s">
        <v>54</v>
      </c>
      <c r="D48" s="42" t="str">
        <f>IF('[3]Перечень тарифов'!H20="","наименование отсутствует","" &amp; '[3]Перечень тарифов'!H20 &amp; "")</f>
        <v>наименование отсутствует</v>
      </c>
      <c r="E48" s="37"/>
      <c r="F48" s="38" t="s">
        <v>44</v>
      </c>
      <c r="G48" s="38" t="s">
        <v>51</v>
      </c>
      <c r="H48" s="40">
        <v>0</v>
      </c>
    </row>
    <row r="49" spans="2:8" ht="66.75" customHeight="1">
      <c r="B49" s="36" t="s">
        <v>38</v>
      </c>
      <c r="C49" s="41" t="s">
        <v>55</v>
      </c>
      <c r="D49" s="42" t="str">
        <f>IF('[3]Перечень тарифов'!H25="","наименование отсутствует","" &amp; '[3]Перечень тарифов'!H25 &amp; "")</f>
        <v>наименование отсутствует</v>
      </c>
      <c r="E49" s="37"/>
      <c r="F49" s="38" t="s">
        <v>44</v>
      </c>
      <c r="G49" s="38" t="s">
        <v>51</v>
      </c>
      <c r="H49" s="40">
        <v>0</v>
      </c>
    </row>
  </sheetData>
  <mergeCells count="45">
    <mergeCell ref="B2:H2"/>
    <mergeCell ref="C11:C13"/>
    <mergeCell ref="C17:C19"/>
    <mergeCell ref="B4:H4"/>
    <mergeCell ref="B5:B6"/>
    <mergeCell ref="C5:C6"/>
    <mergeCell ref="D5:D6"/>
    <mergeCell ref="E5:G5"/>
    <mergeCell ref="H5:H6"/>
    <mergeCell ref="E6:F6"/>
    <mergeCell ref="E7:F7"/>
    <mergeCell ref="C8:H8"/>
    <mergeCell ref="E9:F9"/>
    <mergeCell ref="C10:H10"/>
    <mergeCell ref="B11:B13"/>
    <mergeCell ref="D11:D13"/>
    <mergeCell ref="B14:B16"/>
    <mergeCell ref="C14:C16"/>
    <mergeCell ref="D14:D16"/>
    <mergeCell ref="B17:B19"/>
    <mergeCell ref="D17:D19"/>
    <mergeCell ref="C20:H20"/>
    <mergeCell ref="E21:F21"/>
    <mergeCell ref="C22:H22"/>
    <mergeCell ref="B23:B25"/>
    <mergeCell ref="C23:C25"/>
    <mergeCell ref="D23:D25"/>
    <mergeCell ref="B26:B28"/>
    <mergeCell ref="C26:C28"/>
    <mergeCell ref="D26:D28"/>
    <mergeCell ref="B29:B31"/>
    <mergeCell ref="C29:C31"/>
    <mergeCell ref="D29:D31"/>
    <mergeCell ref="C32:H32"/>
    <mergeCell ref="B33:B35"/>
    <mergeCell ref="C33:C35"/>
    <mergeCell ref="D33:D35"/>
    <mergeCell ref="B36:B38"/>
    <mergeCell ref="C36:C38"/>
    <mergeCell ref="D36:D38"/>
    <mergeCell ref="B39:B41"/>
    <mergeCell ref="C39:C41"/>
    <mergeCell ref="D39:D41"/>
    <mergeCell ref="C42:H42"/>
    <mergeCell ref="C46:H46"/>
  </mergeCells>
  <dataValidations count="4">
    <dataValidation type="decimal" allowBlank="1" showErrorMessage="1" errorTitle="Ошибка" error="Допускается ввод только действительных чисел!" sqref="H47:H49 H23:H31 H33:H41 H43:H45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H11:H19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47:G49 F11:G19 F23:G31 F33:G41 F43:G45"/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H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 ТЭ</vt:lpstr>
      <vt:lpstr>Тариф ТН</vt:lpstr>
      <vt:lpstr>Тариф на ГВС ос</vt:lpstr>
      <vt:lpstr>Общая информация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Чернухин Николай</dc:creator>
  <cp:lastModifiedBy>Чернухин Николай</cp:lastModifiedBy>
  <dcterms:created xsi:type="dcterms:W3CDTF">2023-01-25T13:12:14Z</dcterms:created>
  <dcterms:modified xsi:type="dcterms:W3CDTF">2023-01-26T11:10:58Z</dcterms:modified>
</cp:coreProperties>
</file>