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Общая ин-я" sheetId="1" r:id="rId1"/>
    <sheet name="Инф. об объектах" sheetId="3" r:id="rId2"/>
    <sheet name="Инф-я о сети интернет" sheetId="4" r:id="rId3"/>
  </sheets>
  <externalReferences>
    <externalReference r:id="rId4"/>
  </externalReferences>
  <definedNames>
    <definedName name="inn">[1]Титульный!$F$36</definedName>
    <definedName name="kind_of_unit">[1]TEHSHEET!$J$2:$J$3</definedName>
    <definedName name="kpp">[1]Титульный!$F$37</definedName>
    <definedName name="region_name">[1]Титульный!$F$7</definedName>
  </definedNames>
  <calcPr calcId="145621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E9" i="1"/>
  <c r="E8" i="1"/>
  <c r="E5" i="1"/>
</calcChain>
</file>

<file path=xl/sharedStrings.xml><?xml version="1.0" encoding="utf-8"?>
<sst xmlns="http://schemas.openxmlformats.org/spreadsheetml/2006/main" count="179" uniqueCount="142">
  <si>
    <t>№ п/п</t>
  </si>
  <si>
    <t>Наименование параметра</t>
  </si>
  <si>
    <t>Информация</t>
  </si>
  <si>
    <t>1</t>
  </si>
  <si>
    <t>Субъект Российской Федерации</t>
  </si>
  <si>
    <t>2</t>
  </si>
  <si>
    <t>Данные о регулируемой организации</t>
  </si>
  <si>
    <t>x</t>
  </si>
  <si>
    <t>2.1</t>
  </si>
  <si>
    <t>фирменное наименование юридического лица</t>
  </si>
  <si>
    <t>Муниципальное унитарное предприятие  «ЛИПЕЦКТЕПЛОСЕТЬ»</t>
  </si>
  <si>
    <t>2.2</t>
  </si>
  <si>
    <t>идентификационный номер налогоплательщика (ИНН)</t>
  </si>
  <si>
    <t>2.3</t>
  </si>
  <si>
    <t>код причины постановки на учет (КПП)</t>
  </si>
  <si>
    <t>2.4</t>
  </si>
  <si>
    <t>основной государственный регистрационный номер (ОГРН)</t>
  </si>
  <si>
    <t>1024840828275</t>
  </si>
  <si>
    <t>2.5</t>
  </si>
  <si>
    <t>дата присвоения ОГРН</t>
  </si>
  <si>
    <t>19.09.2002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</si>
  <si>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</si>
  <si>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</si>
  <si>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Министерства Российской Федерации по налогам и сборам по Центральному району г.Липецка и Липецкой области</t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</si>
  <si>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</si>
  <si>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</si>
  <si>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Управления энергетики и тарифов Липецкой области</t>
  </si>
  <si>
    <t>дата присвоения</t>
  </si>
  <si>
    <t>30.09.2022</t>
  </si>
  <si>
    <t>номер решения</t>
  </si>
  <si>
    <t>01-06/392</t>
  </si>
  <si>
    <t>границы зоны (зон) деятельности</t>
  </si>
  <si>
    <t>г.Липецк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</si>
  <si>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</si>
  <si>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</si>
  <si>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</si>
  <si>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</si>
  <si>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</si>
  <si>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</si>
  <si>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Чернухин</t>
  </si>
  <si>
    <t>3.1.2</t>
  </si>
  <si>
    <t>имя должностного лица</t>
  </si>
  <si>
    <t>Николай</t>
  </si>
  <si>
    <t>3.1.3</t>
  </si>
  <si>
    <t>отчество должностного лица</t>
  </si>
  <si>
    <t>Анатольевич</t>
  </si>
  <si>
    <t>3.2</t>
  </si>
  <si>
    <t>должность</t>
  </si>
  <si>
    <t>Ведущий специалист</t>
  </si>
  <si>
    <t>3.3</t>
  </si>
  <si>
    <t>контактный телефон</t>
  </si>
  <si>
    <t>-</t>
  </si>
  <si>
    <t>3.4</t>
  </si>
  <si>
    <t>адрес электронной почты</t>
  </si>
  <si>
    <t>chernukhin_na_mupteplo@mail.ru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</si>
  <si>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</si>
  <si>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</si>
  <si>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</si>
  <si>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</si>
  <si>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Бондаревский</t>
  </si>
  <si>
    <t>4.2</t>
  </si>
  <si>
    <t>имя руководителя</t>
  </si>
  <si>
    <t>Дмитрий</t>
  </si>
  <si>
    <t>4.3</t>
  </si>
  <si>
    <t>отчество руководителя</t>
  </si>
  <si>
    <t>Николаевич</t>
  </si>
  <si>
    <t>5</t>
  </si>
  <si>
    <t>Почтовый адрес органов управления регулируемой организации</t>
  </si>
  <si>
    <t>398032,г.Липецк, ул. Московская д.20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</si>
  <si>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</si>
  <si>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</si>
  <si>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</si>
  <si>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</si>
  <si>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</si>
  <si>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8(4742) 31-64-57</t>
  </si>
  <si>
    <t>7.2</t>
  </si>
  <si>
    <t>8</t>
  </si>
  <si>
    <t>Официальный сайт регулируемой организации в сети «Интернет»</t>
  </si>
  <si>
    <t>9</t>
  </si>
  <si>
    <t>Адрес электронной почты регулируемой организации</t>
  </si>
  <si>
    <t>mupteplo@mail.ru</t>
  </si>
  <si>
    <t>10</t>
  </si>
  <si>
    <t>Режим работы</t>
  </si>
  <si>
    <t>10.1</t>
  </si>
  <si>
    <t>режим работы регулируемой организации</t>
  </si>
  <si>
    <t>c 08:00 до 17:00</t>
  </si>
  <si>
    <t>10.2</t>
  </si>
  <si>
    <t>режим работы абонентских отделов</t>
  </si>
  <si>
    <t>10.3</t>
  </si>
  <si>
    <t>режим работы сбытовых подразделений</t>
  </si>
  <si>
    <t>10.4</t>
  </si>
  <si>
    <t>режим работы диспетчерских служб</t>
  </si>
  <si>
    <t>c 00:00 до 23:59</t>
  </si>
  <si>
    <t>10.5</t>
  </si>
  <si>
    <t>режим работы в пятницу</t>
  </si>
  <si>
    <t>c 08:00 до 16:00</t>
  </si>
  <si>
    <t>10.6</t>
  </si>
  <si>
    <t>Обеденный перерыв</t>
  </si>
  <si>
    <t>c 12:00 до 12:48</t>
  </si>
  <si>
    <t>Информация о регулируемой организации в сфере теплоснабжения</t>
  </si>
  <si>
    <t>7.3</t>
  </si>
  <si>
    <t>Приемная</t>
  </si>
  <si>
    <t>Аварийно -диспетчерская служба</t>
  </si>
  <si>
    <t>8(4742) 23-67-67</t>
  </si>
  <si>
    <t>8(4742) 23-66-53</t>
  </si>
  <si>
    <t>Абонентский отдел</t>
  </si>
  <si>
    <t>https://mup-ts.ru/</t>
  </si>
  <si>
    <t>Форма 4.1.2 Общая информация об объектах теплоснабжения организации</t>
  </si>
  <si>
    <t>Параметры формы</t>
  </si>
  <si>
    <t>Наименование системы теплоснабжения</t>
  </si>
  <si>
    <t>Вид регулируемой деятельности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</si>
  <si>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</si>
  <si>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</si>
  <si>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Теплоэлектростанции</t>
  </si>
  <si>
    <t>Тепловые станции</t>
  </si>
  <si>
    <t>Котельные</t>
  </si>
  <si>
    <t>Количество центральных тепловых пунктов, шт.</t>
  </si>
  <si>
    <t>Количество теплоэлектростанций, шт.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</si>
  <si>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</si>
  <si>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</si>
  <si>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</si>
  <si>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Количество тепловых станций, шт.</t>
  </si>
  <si>
    <t>Количество котельных, шт.</t>
  </si>
  <si>
    <t>11</t>
  </si>
  <si>
    <t>12</t>
  </si>
  <si>
    <t>13</t>
  </si>
  <si>
    <t>14</t>
  </si>
  <si>
    <t>0</t>
  </si>
  <si>
    <t>Сбыт. Теплоноситель</t>
  </si>
  <si>
    <t>Подключение (технологическое присоединение) к системе теплоснабжения</t>
  </si>
  <si>
    <t>Производство тепловой энергии. Некомбинированная выработка</t>
  </si>
  <si>
    <t>Наименование отсутсвует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</si>
  <si>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</si>
  <si>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</si>
  <si>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Муниципальный район</t>
  </si>
  <si>
    <t>Муниципальное образование</t>
  </si>
  <si>
    <t>ОКТМО</t>
  </si>
  <si>
    <t>Отсутствует доступ к сети «Интернет»</t>
  </si>
  <si>
    <t>Город Липецк</t>
  </si>
  <si>
    <t>О</t>
  </si>
  <si>
    <t>42701000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</si>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</sst>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3"/>
      <name val="Tahoma"/>
      <family val="2"/>
      <charset val="204"/>
    </font>
    <font>
      <sz val="1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2" borderId="3" applyNumberFormat="0" applyFont="0" applyFill="0" applyAlignment="0" applyProtection="0">
      <alignment horizontal="center" vertical="center" wrapText="1"/>
    </xf>
    <xf numFmtId="0" fontId="12" fillId="0" borderId="0"/>
    <xf numFmtId="0" fontId="14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12" fillId="0" borderId="0"/>
    <xf numFmtId="0" fontId="12" fillId="0" borderId="0"/>
    <xf numFmtId="0" fontId="7" fillId="0" borderId="10" applyBorder="0">
      <alignment horizontal="center" vertical="center" wrapText="1"/>
    </xf>
    <xf numFmtId="4" fontId="4" fillId="6" borderId="7" applyBorder="0">
      <alignment horizontal="right"/>
    </xf>
  </cellStyleXfs>
  <cellXfs count="72">
    <xf numFmtId="0" fontId="0" fillId="0" borderId="0" xfId="0"/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Protection="1"/>
    <xf numFmtId="0" fontId="9" fillId="2" borderId="0" xfId="1" applyFont="1" applyFill="1" applyBorder="1" applyAlignment="1" applyProtection="1">
      <alignment horizontal="right" vertical="center"/>
    </xf>
    <xf numFmtId="0" fontId="10" fillId="2" borderId="0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right" vertical="top"/>
    </xf>
    <xf numFmtId="0" fontId="11" fillId="2" borderId="0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/>
    </xf>
    <xf numFmtId="49" fontId="4" fillId="2" borderId="7" xfId="2" applyNumberFormat="1" applyFont="1" applyFill="1" applyBorder="1" applyAlignment="1" applyProtection="1">
      <alignment horizontal="center" vertical="center" wrapText="1"/>
    </xf>
    <xf numFmtId="0" fontId="0" fillId="2" borderId="7" xfId="1" applyFont="1" applyFill="1" applyBorder="1" applyAlignment="1" applyProtection="1">
      <alignment horizontal="center" vertical="center" wrapText="1"/>
    </xf>
    <xf numFmtId="0" fontId="6" fillId="2" borderId="7" xfId="2" applyNumberFormat="1" applyFont="1" applyFill="1" applyBorder="1" applyAlignment="1" applyProtection="1">
      <alignment horizontal="center" vertical="center"/>
    </xf>
    <xf numFmtId="49" fontId="0" fillId="2" borderId="7" xfId="2" applyNumberFormat="1" applyFont="1" applyFill="1" applyBorder="1" applyAlignment="1" applyProtection="1">
      <alignment horizontal="center" vertical="center"/>
    </xf>
    <xf numFmtId="0" fontId="0" fillId="2" borderId="7" xfId="1" applyFont="1" applyFill="1" applyBorder="1" applyAlignment="1" applyProtection="1">
      <alignment vertical="center" wrapText="1"/>
    </xf>
    <xf numFmtId="0" fontId="0" fillId="4" borderId="7" xfId="1" applyNumberFormat="1" applyFont="1" applyFill="1" applyBorder="1" applyAlignment="1" applyProtection="1">
      <alignment horizontal="left" vertical="center" wrapText="1"/>
    </xf>
    <xf numFmtId="0" fontId="0" fillId="0" borderId="7" xfId="1" applyNumberFormat="1" applyFont="1" applyFill="1" applyBorder="1" applyAlignment="1" applyProtection="1">
      <alignment horizontal="center" vertical="center" wrapText="1"/>
    </xf>
    <xf numFmtId="0" fontId="0" fillId="2" borderId="7" xfId="1" applyFont="1" applyFill="1" applyBorder="1" applyAlignment="1" applyProtection="1">
      <alignment horizontal="left" vertical="center" wrapText="1" indent="1"/>
    </xf>
    <xf numFmtId="49" fontId="0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0" fillId="3" borderId="7" xfId="4" applyNumberFormat="1" applyFont="1" applyFill="1" applyBorder="1" applyAlignment="1" applyProtection="1">
      <alignment horizontal="left" vertical="center" wrapText="1"/>
      <protection locked="0"/>
    </xf>
    <xf numFmtId="0" fontId="0" fillId="2" borderId="7" xfId="2" applyNumberFormat="1" applyFont="1" applyFill="1" applyBorder="1" applyAlignment="1" applyProtection="1">
      <alignment horizontal="center" vertical="center"/>
    </xf>
    <xf numFmtId="0" fontId="0" fillId="2" borderId="7" xfId="1" applyFont="1" applyFill="1" applyBorder="1" applyAlignment="1" applyProtection="1">
      <alignment horizontal="left" vertical="center" wrapText="1" indent="2"/>
    </xf>
    <xf numFmtId="0" fontId="0" fillId="2" borderId="7" xfId="1" applyFont="1" applyFill="1" applyBorder="1" applyAlignment="1" applyProtection="1">
      <alignment horizontal="left" vertical="center" wrapText="1"/>
    </xf>
    <xf numFmtId="49" fontId="4" fillId="5" borderId="7" xfId="4" applyNumberFormat="1" applyFont="1" applyFill="1" applyBorder="1" applyAlignment="1" applyProtection="1">
      <alignment horizontal="left" vertical="center" wrapText="1"/>
    </xf>
    <xf numFmtId="49" fontId="0" fillId="3" borderId="7" xfId="1" applyNumberFormat="1" applyFont="1" applyFill="1" applyBorder="1" applyAlignment="1" applyProtection="1">
      <alignment horizontal="left" vertical="center" wrapText="1" indent="1"/>
      <protection locked="0"/>
    </xf>
    <xf numFmtId="49" fontId="14" fillId="3" borderId="7" xfId="5" applyNumberFormat="1" applyFill="1" applyBorder="1" applyAlignment="1" applyProtection="1">
      <alignment horizontal="left" vertical="center" wrapText="1"/>
      <protection locked="0"/>
    </xf>
    <xf numFmtId="0" fontId="16" fillId="0" borderId="0" xfId="7" applyFont="1" applyFill="1" applyBorder="1" applyAlignment="1" applyProtection="1">
      <alignment horizontal="left" vertical="center" wrapText="1" indent="1"/>
    </xf>
    <xf numFmtId="0" fontId="0" fillId="0" borderId="2" xfId="8" applyFont="1" applyFill="1" applyBorder="1" applyAlignment="1" applyProtection="1">
      <alignment horizontal="center" vertical="center" wrapText="1"/>
    </xf>
    <xf numFmtId="0" fontId="0" fillId="0" borderId="4" xfId="8" applyFont="1" applyFill="1" applyBorder="1" applyAlignment="1" applyProtection="1">
      <alignment horizontal="center" vertical="center" wrapText="1"/>
    </xf>
    <xf numFmtId="49" fontId="6" fillId="2" borderId="0" xfId="9" applyNumberFormat="1" applyFont="1" applyFill="1" applyBorder="1" applyAlignment="1" applyProtection="1">
      <alignment horizontal="center" vertical="center" wrapText="1"/>
    </xf>
    <xf numFmtId="49" fontId="17" fillId="0" borderId="5" xfId="8" applyNumberFormat="1" applyFont="1" applyFill="1" applyBorder="1" applyAlignment="1" applyProtection="1">
      <alignment horizontal="left" vertical="center" wrapText="1"/>
    </xf>
    <xf numFmtId="49" fontId="17" fillId="0" borderId="2" xfId="8" applyNumberFormat="1" applyFont="1" applyFill="1" applyBorder="1" applyAlignment="1" applyProtection="1">
      <alignment horizontal="left" vertical="center" wrapText="1"/>
    </xf>
    <xf numFmtId="49" fontId="0" fillId="0" borderId="2" xfId="8" applyNumberFormat="1" applyFont="1" applyFill="1" applyBorder="1" applyAlignment="1" applyProtection="1">
      <alignment horizontal="center" vertical="center" wrapText="1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4" fillId="5" borderId="2" xfId="4" applyNumberFormat="1" applyFont="1" applyFill="1" applyBorder="1" applyAlignment="1" applyProtection="1">
      <alignment horizontal="left" vertical="center" wrapText="1"/>
    </xf>
    <xf numFmtId="2" fontId="0" fillId="3" borderId="6" xfId="1" applyNumberFormat="1" applyFont="1" applyFill="1" applyBorder="1" applyAlignment="1" applyProtection="1">
      <alignment horizontal="right" vertical="center" wrapText="1"/>
      <protection locked="0"/>
    </xf>
    <xf numFmtId="3" fontId="0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0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0" fillId="6" borderId="2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6" applyFont="1" applyFill="1" applyBorder="1" applyAlignment="1" applyProtection="1">
      <alignment horizontal="center" vertical="center" wrapText="1"/>
    </xf>
    <xf numFmtId="0" fontId="16" fillId="2" borderId="0" xfId="8" applyFont="1" applyFill="1" applyBorder="1" applyAlignment="1" applyProtection="1">
      <alignment vertical="center" wrapText="1"/>
    </xf>
    <xf numFmtId="4" fontId="16" fillId="0" borderId="0" xfId="10" applyFont="1" applyFill="1" applyBorder="1" applyAlignment="1" applyProtection="1">
      <alignment horizontal="right" vertical="center" wrapText="1"/>
    </xf>
    <xf numFmtId="0" fontId="4" fillId="2" borderId="2" xfId="8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49" fontId="6" fillId="2" borderId="1" xfId="9" applyNumberFormat="1" applyFont="1" applyFill="1" applyBorder="1" applyAlignment="1" applyProtection="1">
      <alignment horizontal="center" vertical="center" wrapText="1"/>
    </xf>
    <xf numFmtId="0" fontId="4" fillId="0" borderId="2" xfId="8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left" vertical="center" wrapText="1"/>
    </xf>
    <xf numFmtId="0" fontId="20" fillId="0" borderId="2" xfId="8" applyFont="1" applyFill="1" applyBorder="1" applyAlignment="1" applyProtection="1">
      <alignment vertical="center" wrapText="1"/>
    </xf>
    <xf numFmtId="0" fontId="21" fillId="0" borderId="2" xfId="8" applyFont="1" applyFill="1" applyBorder="1" applyAlignment="1" applyProtection="1">
      <alignment horizontal="center" vertical="center" wrapText="1"/>
    </xf>
    <xf numFmtId="14" fontId="4" fillId="4" borderId="2" xfId="4" applyNumberFormat="1" applyFont="1" applyFill="1" applyBorder="1" applyAlignment="1" applyProtection="1">
      <alignment horizontal="left" vertical="center" wrapText="1"/>
    </xf>
    <xf numFmtId="49" fontId="4" fillId="4" borderId="2" xfId="8" applyNumberFormat="1" applyFont="1" applyFill="1" applyBorder="1" applyAlignment="1" applyProtection="1">
      <alignment horizontal="left" vertical="center" wrapText="1"/>
    </xf>
    <xf numFmtId="14" fontId="4" fillId="5" borderId="2" xfId="4" applyNumberFormat="1" applyFont="1" applyFill="1" applyBorder="1" applyAlignment="1" applyProtection="1">
      <alignment horizontal="center" vertical="center" wrapText="1"/>
    </xf>
    <xf numFmtId="0" fontId="4" fillId="2" borderId="5" xfId="8" applyFont="1" applyFill="1" applyBorder="1" applyAlignment="1" applyProtection="1">
      <alignment vertical="center" wrapText="1"/>
    </xf>
    <xf numFmtId="0" fontId="4" fillId="4" borderId="5" xfId="4" applyNumberFormat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left" vertical="center" indent="1"/>
    </xf>
    <xf numFmtId="0" fontId="13" fillId="2" borderId="9" xfId="1" applyFont="1" applyFill="1" applyBorder="1" applyAlignment="1" applyProtection="1">
      <alignment horizontal="center" vertical="center"/>
    </xf>
    <xf numFmtId="0" fontId="0" fillId="0" borderId="12" xfId="8" applyFont="1" applyFill="1" applyBorder="1" applyAlignment="1" applyProtection="1">
      <alignment horizontal="center" vertical="center" wrapText="1"/>
    </xf>
    <xf numFmtId="0" fontId="0" fillId="0" borderId="14" xfId="8" applyFont="1" applyFill="1" applyBorder="1" applyAlignment="1" applyProtection="1">
      <alignment horizontal="center" vertical="center" wrapText="1"/>
    </xf>
    <xf numFmtId="0" fontId="3" fillId="0" borderId="6" xfId="6" applyFont="1" applyFill="1" applyBorder="1" applyAlignment="1" applyProtection="1">
      <alignment horizontal="left" vertical="center" wrapText="1" indent="1"/>
    </xf>
    <xf numFmtId="0" fontId="3" fillId="0" borderId="2" xfId="6" applyFont="1" applyFill="1" applyBorder="1" applyAlignment="1" applyProtection="1">
      <alignment horizontal="left" vertical="center" wrapText="1" indent="1"/>
    </xf>
    <xf numFmtId="0" fontId="3" fillId="0" borderId="4" xfId="6" applyFont="1" applyFill="1" applyBorder="1" applyAlignment="1" applyProtection="1">
      <alignment horizontal="left" vertical="center" wrapText="1" indent="1"/>
    </xf>
    <xf numFmtId="0" fontId="0" fillId="0" borderId="2" xfId="8" applyFont="1" applyFill="1" applyBorder="1" applyAlignment="1" applyProtection="1">
      <alignment horizontal="center" vertical="center" wrapText="1"/>
    </xf>
    <xf numFmtId="0" fontId="0" fillId="0" borderId="5" xfId="8" applyFont="1" applyFill="1" applyBorder="1" applyAlignment="1" applyProtection="1">
      <alignment horizontal="center" vertical="center" wrapText="1"/>
    </xf>
    <xf numFmtId="0" fontId="4" fillId="0" borderId="2" xfId="8" applyFont="1" applyFill="1" applyBorder="1" applyAlignment="1" applyProtection="1">
      <alignment horizontal="center" vertical="center" wrapText="1"/>
    </xf>
    <xf numFmtId="0" fontId="0" fillId="0" borderId="2" xfId="9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0" fillId="0" borderId="11" xfId="8" applyFont="1" applyFill="1" applyBorder="1" applyAlignment="1" applyProtection="1">
      <alignment horizontal="center" vertical="center" wrapText="1"/>
    </xf>
    <xf numFmtId="0" fontId="0" fillId="0" borderId="13" xfId="8" applyFont="1" applyFill="1" applyBorder="1" applyAlignment="1" applyProtection="1">
      <alignment horizontal="center" vertical="center" wrapText="1"/>
    </xf>
    <xf numFmtId="0" fontId="0" fillId="0" borderId="4" xfId="8" applyFont="1" applyFill="1" applyBorder="1" applyAlignment="1" applyProtection="1">
      <alignment horizontal="center" vertical="center" wrapText="1"/>
    </xf>
    <xf numFmtId="0" fontId="0" fillId="2" borderId="2" xfId="8" applyFont="1" applyFill="1" applyBorder="1" applyAlignment="1" applyProtection="1">
      <alignment horizontal="center" vertical="center" wrapText="1"/>
    </xf>
    <xf numFmtId="0" fontId="4" fillId="2" borderId="2" xfId="8" applyFont="1" applyFill="1" applyBorder="1" applyAlignment="1" applyProtection="1">
      <alignment horizontal="center" vertical="center" wrapText="1"/>
    </xf>
  </cellXfs>
  <cellStyles count="11">
    <cellStyle name="Гиперссылка" xfId="5" builtinId="8"/>
    <cellStyle name="Границы" xfId="3"/>
    <cellStyle name="Заголовок" xfId="6"/>
    <cellStyle name="ЗаголовокСтолбца" xfId="9"/>
    <cellStyle name="Значение" xfId="10"/>
    <cellStyle name="Обычный" xfId="0" builtinId="0"/>
    <cellStyle name="Обычный_razrabotka_sablonov_po_WKU" xfId="7"/>
    <cellStyle name="Обычный_RESP.INFO" xfId="1"/>
    <cellStyle name="Обычный_ЖКУ_проект3" xfId="4"/>
    <cellStyle name="Обычный_Мониторинг инвестиций" xfId="8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77;&#1088;&#1085;&#1091;&#1093;&#1080;&#1085;%20&#1053;&#1080;&#1082;&#1086;&#1083;&#1072;&#1081;/Downloads/FAS.JKH.OPEN.INFO.ORG.WARM(v1.1.1)%20(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4.1.1"/>
      <sheetName val="Форма 4.1.2"/>
      <sheetName val="Форма 4.1.3"/>
      <sheetName val="Форма 1.0.1"/>
      <sheetName val="Форма 1.0.2"/>
      <sheetName val="Комментарии"/>
      <sheetName val="Сведения об изменении"/>
      <sheetName val="Проверка"/>
      <sheetName val="MR_LIST"/>
      <sheetName val="modList05"/>
      <sheetName val="modList02"/>
      <sheetName val="REESTR_VT"/>
      <sheetName val="REESTR_VED"/>
      <sheetName val="modfrmReestrObj"/>
      <sheetName val="modProv"/>
      <sheetName val="AllSheetsInThisWorkbook"/>
      <sheetName val="TEHSHEET"/>
      <sheetName val="modServiceModule"/>
      <sheetName val="modCheckCyan"/>
      <sheetName val="modHTTP"/>
      <sheetName val="et_union_hor"/>
      <sheetName val="REESTR_MO"/>
      <sheetName val="REESTR_MO_FILTE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7"/>
      <sheetName val="modfrmRezimChoose"/>
      <sheetName val="modfrmDateChoose"/>
      <sheetName val="modComm"/>
      <sheetName val="modThisWorkbook"/>
      <sheetName val="modfrmReestrMR"/>
      <sheetName val="modfrmRegion"/>
      <sheetName val="modfrmCheckUpdates"/>
    </sheetNames>
    <sheetDataSet>
      <sheetData sheetId="0"/>
      <sheetData sheetId="1"/>
      <sheetData sheetId="2">
        <row r="7">
          <cell r="F7" t="str">
            <v>Липецкая область</v>
          </cell>
        </row>
        <row r="36">
          <cell r="F36" t="str">
            <v>4826001982</v>
          </cell>
        </row>
        <row r="37">
          <cell r="F37" t="str">
            <v>482501001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J2" t="str">
            <v>кВт*ч</v>
          </cell>
        </row>
        <row r="3">
          <cell r="J3" t="str">
            <v>МВт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up-t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abSelected="1" workbookViewId="0">
      <selection activeCell="J23" sqref="J23"/>
    </sheetView>
  </sheetViews>
  <sheetFormatPr defaultRowHeight="15"/>
  <cols>
    <col min="3" max="3" width="9.28515625" style="1" customWidth="1"/>
    <col min="4" max="4" width="56.85546875" style="2" customWidth="1"/>
    <col min="5" max="5" width="64.42578125" style="2" customWidth="1"/>
  </cols>
  <sheetData>
    <row r="1" spans="2:5">
      <c r="B1" s="55" t="s">
        <v>132</v>
      </c>
      <c r="C1" s="55"/>
      <c r="D1" s="55"/>
    </row>
    <row r="2" spans="2:5">
      <c r="C2" s="56" t="s">
        <v>99</v>
      </c>
      <c r="D2" s="56"/>
      <c r="E2" s="56"/>
    </row>
    <row r="3" spans="2:5">
      <c r="C3" s="10" t="s">
        <v>0</v>
      </c>
      <c r="D3" s="11" t="s">
        <v>1</v>
      </c>
      <c r="E3" s="11" t="s">
        <v>2</v>
      </c>
    </row>
    <row r="4" spans="2:5">
      <c r="C4" s="12">
        <v>1</v>
      </c>
      <c r="D4" s="12">
        <v>2</v>
      </c>
      <c r="E4" s="12">
        <v>3</v>
      </c>
    </row>
    <row r="5" spans="2:5">
      <c r="C5" s="13" t="s">
        <v>3</v>
      </c>
      <c r="D5" s="14" t="s">
        <v>4</v>
      </c>
      <c r="E5" s="15" t="str">
        <f>IF(region_name="","",region_name)</f>
        <v>Липецкая область</v>
      </c>
    </row>
    <row r="6" spans="2:5">
      <c r="C6" s="13" t="s">
        <v>5</v>
      </c>
      <c r="D6" s="14" t="s">
        <v>6</v>
      </c>
      <c r="E6" s="16" t="s">
        <v>7</v>
      </c>
    </row>
    <row r="7" spans="2:5">
      <c r="C7" s="13" t="s">
        <v>8</v>
      </c>
      <c r="D7" s="17" t="s">
        <v>9</v>
      </c>
      <c r="E7" s="18" t="s">
        <v>10</v>
      </c>
    </row>
    <row r="8" spans="2:5">
      <c r="C8" s="13" t="s">
        <v>11</v>
      </c>
      <c r="D8" s="17" t="s">
        <v>12</v>
      </c>
      <c r="E8" s="15" t="str">
        <f>IF(inn="","",inn)</f>
        <v>4826001982</v>
      </c>
    </row>
    <row r="9" spans="2:5">
      <c r="C9" s="13" t="s">
        <v>13</v>
      </c>
      <c r="D9" s="17" t="s">
        <v>14</v>
      </c>
      <c r="E9" s="15" t="str">
        <f>IF(kpp="","",kpp)</f>
        <v>482501001</v>
      </c>
    </row>
    <row r="10" spans="2:5" ht="30">
      <c r="C10" s="13" t="s">
        <v>15</v>
      </c>
      <c r="D10" s="17" t="s">
        <v>16</v>
      </c>
      <c r="E10" s="18" t="s">
        <v>17</v>
      </c>
    </row>
    <row r="11" spans="2:5">
      <c r="C11" s="13" t="s">
        <v>18</v>
      </c>
      <c r="D11" s="17" t="s">
        <v>19</v>
      </c>
      <c r="E11" s="19" t="s">
        <v>20</v>
      </c>
    </row>
    <row r="12" spans="2:5" ht="60">
      <c r="C12" s="13" t="s">
        <v>21</v>
      </c>
      <c r="D12" s="17" t="s">
        <v>22</v>
      </c>
      <c r="E12" s="18" t="s">
        <v>23</v>
      </c>
    </row>
    <row r="13" spans="2:5" ht="30">
      <c r="C13" s="20" t="str">
        <f>"2.7."&amp;A13</f>
        <v>2.7.</v>
      </c>
      <c r="D13" s="17" t="s">
        <v>24</v>
      </c>
      <c r="E13" s="16" t="s">
        <v>7</v>
      </c>
    </row>
    <row r="14" spans="2:5" ht="30">
      <c r="C14" s="20" t="str">
        <f>"2.7."&amp;A13&amp;".1"</f>
        <v>2.7..1</v>
      </c>
      <c r="D14" s="21" t="s">
        <v>25</v>
      </c>
      <c r="E14" s="18" t="s">
        <v>26</v>
      </c>
    </row>
    <row r="15" spans="2:5">
      <c r="C15" s="20" t="str">
        <f>"2.7."&amp;A13&amp;".2"</f>
        <v>2.7..2</v>
      </c>
      <c r="D15" s="21" t="s">
        <v>27</v>
      </c>
      <c r="E15" s="19" t="s">
        <v>28</v>
      </c>
    </row>
    <row r="16" spans="2:5">
      <c r="C16" s="20" t="str">
        <f>"2.7."&amp;A13&amp;".3"</f>
        <v>2.7..3</v>
      </c>
      <c r="D16" s="21" t="s">
        <v>29</v>
      </c>
      <c r="E16" s="18" t="s">
        <v>30</v>
      </c>
    </row>
    <row r="17" spans="3:5">
      <c r="C17" s="20" t="str">
        <f>"2.7."&amp;A13&amp;".4"</f>
        <v>2.7..4</v>
      </c>
      <c r="D17" s="21" t="s">
        <v>31</v>
      </c>
      <c r="E17" s="18" t="s">
        <v>32</v>
      </c>
    </row>
    <row r="18" spans="3:5" ht="30">
      <c r="C18" s="13" t="s">
        <v>33</v>
      </c>
      <c r="D18" s="14" t="s">
        <v>34</v>
      </c>
      <c r="E18" s="16" t="s">
        <v>7</v>
      </c>
    </row>
    <row r="19" spans="3:5">
      <c r="C19" s="13" t="s">
        <v>35</v>
      </c>
      <c r="D19" s="17" t="s">
        <v>36</v>
      </c>
      <c r="E19" s="16" t="s">
        <v>7</v>
      </c>
    </row>
    <row r="20" spans="3:5">
      <c r="C20" s="13" t="s">
        <v>37</v>
      </c>
      <c r="D20" s="21" t="s">
        <v>38</v>
      </c>
      <c r="E20" s="18" t="s">
        <v>39</v>
      </c>
    </row>
    <row r="21" spans="3:5">
      <c r="C21" s="13" t="s">
        <v>40</v>
      </c>
      <c r="D21" s="21" t="s">
        <v>41</v>
      </c>
      <c r="E21" s="18" t="s">
        <v>42</v>
      </c>
    </row>
    <row r="22" spans="3:5">
      <c r="C22" s="13" t="s">
        <v>43</v>
      </c>
      <c r="D22" s="21" t="s">
        <v>44</v>
      </c>
      <c r="E22" s="18" t="s">
        <v>45</v>
      </c>
    </row>
    <row r="23" spans="3:5">
      <c r="C23" s="13" t="s">
        <v>46</v>
      </c>
      <c r="D23" s="17" t="s">
        <v>47</v>
      </c>
      <c r="E23" s="18" t="s">
        <v>48</v>
      </c>
    </row>
    <row r="24" spans="3:5">
      <c r="C24" s="13" t="s">
        <v>49</v>
      </c>
      <c r="D24" s="17" t="s">
        <v>50</v>
      </c>
      <c r="E24" s="18" t="s">
        <v>51</v>
      </c>
    </row>
    <row r="25" spans="3:5">
      <c r="C25" s="13" t="s">
        <v>52</v>
      </c>
      <c r="D25" s="17" t="s">
        <v>53</v>
      </c>
      <c r="E25" s="18" t="s">
        <v>54</v>
      </c>
    </row>
    <row r="26" spans="3:5" ht="30">
      <c r="C26" s="13" t="s">
        <v>55</v>
      </c>
      <c r="D26" s="22" t="s">
        <v>56</v>
      </c>
      <c r="E26" s="16" t="s">
        <v>7</v>
      </c>
    </row>
    <row r="27" spans="3:5">
      <c r="C27" s="13" t="s">
        <v>57</v>
      </c>
      <c r="D27" s="17" t="s">
        <v>58</v>
      </c>
      <c r="E27" s="18" t="s">
        <v>59</v>
      </c>
    </row>
    <row r="28" spans="3:5">
      <c r="C28" s="13" t="s">
        <v>60</v>
      </c>
      <c r="D28" s="17" t="s">
        <v>61</v>
      </c>
      <c r="E28" s="18" t="s">
        <v>62</v>
      </c>
    </row>
    <row r="29" spans="3:5">
      <c r="C29" s="13" t="s">
        <v>63</v>
      </c>
      <c r="D29" s="17" t="s">
        <v>64</v>
      </c>
      <c r="E29" s="18" t="s">
        <v>65</v>
      </c>
    </row>
    <row r="30" spans="3:5" ht="30">
      <c r="C30" s="13" t="s">
        <v>66</v>
      </c>
      <c r="D30" s="22" t="s">
        <v>67</v>
      </c>
      <c r="E30" s="18" t="s">
        <v>68</v>
      </c>
    </row>
    <row r="31" spans="3:5" ht="30">
      <c r="C31" s="13" t="s">
        <v>69</v>
      </c>
      <c r="D31" s="22" t="s">
        <v>70</v>
      </c>
      <c r="E31" s="18" t="s">
        <v>68</v>
      </c>
    </row>
    <row r="32" spans="3:5">
      <c r="C32" s="13" t="s">
        <v>71</v>
      </c>
      <c r="D32" s="22" t="s">
        <v>72</v>
      </c>
      <c r="E32" s="16" t="s">
        <v>7</v>
      </c>
    </row>
    <row r="33" spans="3:5">
      <c r="C33" s="13" t="s">
        <v>73</v>
      </c>
      <c r="D33" s="17" t="s">
        <v>101</v>
      </c>
      <c r="E33" s="18" t="s">
        <v>74</v>
      </c>
    </row>
    <row r="34" spans="3:5">
      <c r="C34" s="13" t="s">
        <v>75</v>
      </c>
      <c r="D34" s="17" t="s">
        <v>105</v>
      </c>
      <c r="E34" s="18" t="s">
        <v>104</v>
      </c>
    </row>
    <row r="35" spans="3:5">
      <c r="C35" s="13" t="s">
        <v>100</v>
      </c>
      <c r="D35" s="17" t="s">
        <v>102</v>
      </c>
      <c r="E35" s="18" t="s">
        <v>103</v>
      </c>
    </row>
    <row r="36" spans="3:5" ht="30">
      <c r="C36" s="13" t="s">
        <v>76</v>
      </c>
      <c r="D36" s="22" t="s">
        <v>77</v>
      </c>
      <c r="E36" s="25" t="s">
        <v>106</v>
      </c>
    </row>
    <row r="37" spans="3:5">
      <c r="C37" s="13" t="s">
        <v>78</v>
      </c>
      <c r="D37" s="22" t="s">
        <v>79</v>
      </c>
      <c r="E37" s="19" t="s">
        <v>80</v>
      </c>
    </row>
    <row r="38" spans="3:5">
      <c r="C38" s="13" t="s">
        <v>81</v>
      </c>
      <c r="D38" s="22" t="s">
        <v>82</v>
      </c>
      <c r="E38" s="16" t="s">
        <v>7</v>
      </c>
    </row>
    <row r="39" spans="3:5">
      <c r="C39" s="13" t="s">
        <v>83</v>
      </c>
      <c r="D39" s="17" t="s">
        <v>84</v>
      </c>
      <c r="E39" s="23" t="s">
        <v>85</v>
      </c>
    </row>
    <row r="40" spans="3:5">
      <c r="C40" s="13" t="s">
        <v>86</v>
      </c>
      <c r="D40" s="17" t="s">
        <v>87</v>
      </c>
      <c r="E40" s="23" t="s">
        <v>85</v>
      </c>
    </row>
    <row r="41" spans="3:5">
      <c r="C41" s="13" t="s">
        <v>88</v>
      </c>
      <c r="D41" s="17" t="s">
        <v>89</v>
      </c>
      <c r="E41" s="23" t="s">
        <v>85</v>
      </c>
    </row>
    <row r="42" spans="3:5">
      <c r="C42" s="13" t="s">
        <v>90</v>
      </c>
      <c r="D42" s="17" t="s">
        <v>91</v>
      </c>
      <c r="E42" s="23" t="s">
        <v>92</v>
      </c>
    </row>
    <row r="43" spans="3:5">
      <c r="C43" s="13" t="s">
        <v>93</v>
      </c>
      <c r="D43" s="24" t="s">
        <v>94</v>
      </c>
      <c r="E43" s="23" t="s">
        <v>95</v>
      </c>
    </row>
    <row r="44" spans="3:5">
      <c r="C44" s="13" t="s">
        <v>96</v>
      </c>
      <c r="D44" s="24" t="s">
        <v>97</v>
      </c>
      <c r="E44" s="23" t="s">
        <v>98</v>
      </c>
    </row>
    <row r="46" spans="3:5">
      <c r="C46"/>
      <c r="D46"/>
      <c r="E46"/>
    </row>
    <row r="47" spans="3:5">
      <c r="C47"/>
      <c r="D47"/>
      <c r="E47"/>
    </row>
    <row r="48" spans="3:5">
      <c r="C48" s="3"/>
      <c r="D48" s="4"/>
      <c r="E48" s="4"/>
    </row>
    <row r="49" spans="3:5">
      <c r="C49" s="5"/>
      <c r="D49" s="6"/>
      <c r="E49" s="9"/>
    </row>
    <row r="50" spans="3:5">
      <c r="C50" s="3"/>
      <c r="D50" s="4"/>
      <c r="E50" s="4"/>
    </row>
    <row r="51" spans="3:5">
      <c r="C51" s="7"/>
      <c r="D51" s="8"/>
      <c r="E51" s="8"/>
    </row>
    <row r="52" spans="3:5">
      <c r="C52" s="7"/>
      <c r="D52" s="8"/>
      <c r="E52" s="8"/>
    </row>
  </sheetData>
  <mergeCells count="2">
    <mergeCell ref="B1:D1"/>
    <mergeCell ref="C2:E2"/>
  </mergeCells>
  <dataValidations count="3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E39:E44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E7 E20:E25 E10 E16:E17 E27:E31 E12 E14 E33:E37 D43:D44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E11 E15"/>
  </dataValidations>
  <hyperlinks>
    <hyperlink ref="E3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30" sqref="B30"/>
    </sheetView>
  </sheetViews>
  <sheetFormatPr defaultRowHeight="15"/>
  <cols>
    <col min="2" max="2" width="16.42578125" customWidth="1"/>
    <col min="3" max="3" width="19.42578125" customWidth="1"/>
    <col min="4" max="4" width="13.85546875" customWidth="1"/>
    <col min="5" max="5" width="28" customWidth="1"/>
    <col min="6" max="6" width="11.5703125" customWidth="1"/>
    <col min="7" max="7" width="14.5703125" customWidth="1"/>
    <col min="8" max="8" width="11.85546875" customWidth="1"/>
    <col min="9" max="9" width="13.5703125" customWidth="1"/>
    <col min="10" max="10" width="11" customWidth="1"/>
    <col min="12" max="12" width="12.5703125" customWidth="1"/>
    <col min="13" max="13" width="15.5703125" customWidth="1"/>
    <col min="14" max="14" width="14.5703125" customWidth="1"/>
  </cols>
  <sheetData>
    <row r="2" spans="1:14">
      <c r="A2" s="59" t="s">
        <v>107</v>
      </c>
      <c r="B2" s="60"/>
      <c r="C2" s="60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</row>
    <row r="3" spans="1:1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62" t="s">
        <v>108</v>
      </c>
      <c r="B4" s="62"/>
      <c r="C4" s="62"/>
      <c r="D4" s="62"/>
      <c r="E4" s="62"/>
      <c r="F4" s="63"/>
      <c r="G4" s="63"/>
      <c r="H4" s="63"/>
      <c r="I4" s="63"/>
      <c r="J4" s="63"/>
      <c r="K4" s="63"/>
      <c r="L4" s="63"/>
      <c r="M4" s="63"/>
      <c r="N4" s="62"/>
    </row>
    <row r="5" spans="1:14">
      <c r="A5" s="64" t="s">
        <v>0</v>
      </c>
      <c r="B5" s="62" t="s">
        <v>109</v>
      </c>
      <c r="C5" s="65" t="s">
        <v>110</v>
      </c>
      <c r="D5" s="63" t="s">
        <v>111</v>
      </c>
      <c r="E5" s="67" t="s">
        <v>112</v>
      </c>
      <c r="F5" s="62" t="s">
        <v>113</v>
      </c>
      <c r="G5" s="62"/>
      <c r="H5" s="62"/>
      <c r="I5" s="69"/>
      <c r="J5" s="62" t="s">
        <v>114</v>
      </c>
      <c r="K5" s="62"/>
      <c r="L5" s="62" t="s">
        <v>115</v>
      </c>
      <c r="M5" s="62"/>
      <c r="N5" s="57" t="s">
        <v>116</v>
      </c>
    </row>
    <row r="6" spans="1:14" ht="90">
      <c r="A6" s="64"/>
      <c r="B6" s="62"/>
      <c r="C6" s="65"/>
      <c r="D6" s="66"/>
      <c r="E6" s="68"/>
      <c r="F6" s="27" t="s">
        <v>117</v>
      </c>
      <c r="G6" s="27" t="s">
        <v>118</v>
      </c>
      <c r="H6" s="27" t="s">
        <v>119</v>
      </c>
      <c r="I6" s="28" t="s">
        <v>120</v>
      </c>
      <c r="J6" s="27" t="s">
        <v>121</v>
      </c>
      <c r="K6" s="27" t="s">
        <v>120</v>
      </c>
      <c r="L6" s="27" t="s">
        <v>122</v>
      </c>
      <c r="M6" s="27" t="s">
        <v>120</v>
      </c>
      <c r="N6" s="58"/>
    </row>
    <row r="7" spans="1:14">
      <c r="A7" s="29" t="s">
        <v>3</v>
      </c>
      <c r="B7" s="29" t="s">
        <v>5</v>
      </c>
      <c r="C7" s="29" t="s">
        <v>33</v>
      </c>
      <c r="D7" s="29" t="s">
        <v>55</v>
      </c>
      <c r="E7" s="29" t="s">
        <v>66</v>
      </c>
      <c r="F7" s="29" t="s">
        <v>69</v>
      </c>
      <c r="G7" s="29" t="s">
        <v>71</v>
      </c>
      <c r="H7" s="29" t="s">
        <v>76</v>
      </c>
      <c r="I7" s="29" t="s">
        <v>78</v>
      </c>
      <c r="J7" s="29" t="s">
        <v>81</v>
      </c>
      <c r="K7" s="29" t="s">
        <v>123</v>
      </c>
      <c r="L7" s="29" t="s">
        <v>124</v>
      </c>
      <c r="M7" s="29" t="s">
        <v>125</v>
      </c>
      <c r="N7" s="29" t="s">
        <v>126</v>
      </c>
    </row>
    <row r="8" spans="1:14">
      <c r="A8" s="30" t="s">
        <v>127</v>
      </c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30">
      <c r="A9" s="32" t="s">
        <v>3</v>
      </c>
      <c r="B9" s="33" t="s">
        <v>131</v>
      </c>
      <c r="C9" s="34" t="s">
        <v>128</v>
      </c>
      <c r="D9" s="35">
        <v>149.80000000000001</v>
      </c>
      <c r="E9" s="35">
        <v>0</v>
      </c>
      <c r="F9" s="36">
        <v>0</v>
      </c>
      <c r="G9" s="37">
        <v>0</v>
      </c>
      <c r="H9" s="38"/>
      <c r="I9" s="37">
        <v>0</v>
      </c>
      <c r="J9" s="36">
        <v>0</v>
      </c>
      <c r="K9" s="37">
        <v>0</v>
      </c>
      <c r="L9" s="36">
        <v>26</v>
      </c>
      <c r="M9" s="37">
        <v>278.03699999999998</v>
      </c>
      <c r="N9" s="36">
        <v>6</v>
      </c>
    </row>
    <row r="10" spans="1:14" ht="56.25">
      <c r="A10" s="32" t="s">
        <v>5</v>
      </c>
      <c r="B10" s="33" t="s">
        <v>131</v>
      </c>
      <c r="C10" s="34" t="s">
        <v>129</v>
      </c>
      <c r="D10" s="35">
        <v>149.80000000000001</v>
      </c>
      <c r="E10" s="35">
        <v>0</v>
      </c>
      <c r="F10" s="36">
        <v>0</v>
      </c>
      <c r="G10" s="37">
        <v>0</v>
      </c>
      <c r="H10" s="38"/>
      <c r="I10" s="37">
        <v>0</v>
      </c>
      <c r="J10" s="36">
        <v>0</v>
      </c>
      <c r="K10" s="37">
        <v>0</v>
      </c>
      <c r="L10" s="36">
        <v>26</v>
      </c>
      <c r="M10" s="37">
        <v>278.03699999999998</v>
      </c>
      <c r="N10" s="36">
        <v>6</v>
      </c>
    </row>
    <row r="11" spans="1:14" ht="45">
      <c r="A11" s="32" t="s">
        <v>33</v>
      </c>
      <c r="B11" s="33" t="s">
        <v>131</v>
      </c>
      <c r="C11" s="34" t="s">
        <v>130</v>
      </c>
      <c r="D11" s="35">
        <v>149.80000000000001</v>
      </c>
      <c r="E11" s="35">
        <v>0</v>
      </c>
      <c r="F11" s="36">
        <v>0</v>
      </c>
      <c r="G11" s="37">
        <v>0</v>
      </c>
      <c r="H11" s="38"/>
      <c r="I11" s="37">
        <v>0</v>
      </c>
      <c r="J11" s="36">
        <v>0</v>
      </c>
      <c r="K11" s="37">
        <v>0</v>
      </c>
      <c r="L11" s="36">
        <v>26</v>
      </c>
      <c r="M11" s="37">
        <v>278.03699999999998</v>
      </c>
      <c r="N11" s="36">
        <v>6</v>
      </c>
    </row>
  </sheetData>
  <mergeCells count="11">
    <mergeCell ref="N5:N6"/>
    <mergeCell ref="A2:N2"/>
    <mergeCell ref="A4:N4"/>
    <mergeCell ref="A5:A6"/>
    <mergeCell ref="B5:B6"/>
    <mergeCell ref="C5:C6"/>
    <mergeCell ref="D5:D6"/>
    <mergeCell ref="E5:E6"/>
    <mergeCell ref="F5:I5"/>
    <mergeCell ref="J5:K5"/>
    <mergeCell ref="L5:M5"/>
  </mergeCells>
  <dataValidations count="7">
    <dataValidation type="decimal" allowBlank="1" showErrorMessage="1" errorTitle="Ошибка" error="Допускается ввод только неотрицательных чисел!" sqref="D9:E11">
      <formula1>0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H9:H11">
      <formula1>kind_of_unit</formula1>
    </dataValidation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C9:C11"/>
    <dataValidation type="whole" allowBlank="1" showErrorMessage="1" errorTitle="Ошибка" error="Допускается ввод только неотрицательных целых чисел!" sqref="F9:F11 J9:J11 N9:N11 L9:L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B8:C8"/>
    <dataValidation type="decimal" allowBlank="1" showErrorMessage="1" errorTitle="Ошибка" error="Допускается ввод только неотрицательных чисел!" sqref="D8:N8 M9:M11 K9:K11 I9:I11 G9:G11">
      <formula1>0</formula1>
      <formula2>9.99999999999999E+23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H1" sqref="H1:H1048576"/>
    </sheetView>
  </sheetViews>
  <sheetFormatPr defaultRowHeight="15"/>
  <cols>
    <col min="7" max="7" width="13.85546875" customWidth="1"/>
  </cols>
  <sheetData>
    <row r="1" spans="1:7" ht="22.5">
      <c r="A1" s="59" t="s">
        <v>133</v>
      </c>
      <c r="B1" s="60"/>
      <c r="C1" s="60"/>
      <c r="D1" s="60"/>
      <c r="E1" s="60"/>
      <c r="F1" s="61"/>
      <c r="G1" s="39"/>
    </row>
    <row r="2" spans="1:7">
      <c r="A2" s="40"/>
      <c r="B2" s="41"/>
      <c r="C2" s="41"/>
      <c r="D2" s="41"/>
      <c r="E2" s="41"/>
      <c r="F2" s="26"/>
      <c r="G2" s="26"/>
    </row>
    <row r="3" spans="1:7">
      <c r="A3" s="70" t="s">
        <v>108</v>
      </c>
      <c r="B3" s="71"/>
      <c r="C3" s="71"/>
      <c r="D3" s="71"/>
      <c r="E3" s="71"/>
      <c r="F3" s="71"/>
      <c r="G3" s="71"/>
    </row>
    <row r="4" spans="1:7" ht="45">
      <c r="A4" s="42" t="s">
        <v>0</v>
      </c>
      <c r="B4" s="43" t="s">
        <v>134</v>
      </c>
      <c r="C4" s="43"/>
      <c r="D4" s="42" t="s">
        <v>0</v>
      </c>
      <c r="E4" s="43" t="s">
        <v>135</v>
      </c>
      <c r="F4" s="44" t="s">
        <v>136</v>
      </c>
      <c r="G4" s="44" t="s">
        <v>137</v>
      </c>
    </row>
    <row r="5" spans="1:7">
      <c r="A5" s="45" t="s">
        <v>3</v>
      </c>
      <c r="B5" s="45" t="s">
        <v>5</v>
      </c>
      <c r="C5" s="45"/>
      <c r="D5" s="45" t="s">
        <v>33</v>
      </c>
      <c r="E5" s="45" t="s">
        <v>55</v>
      </c>
      <c r="F5" s="45" t="s">
        <v>66</v>
      </c>
      <c r="G5" s="45" t="s">
        <v>69</v>
      </c>
    </row>
    <row r="6" spans="1:7">
      <c r="A6" s="46">
        <v>0</v>
      </c>
      <c r="B6" s="47"/>
      <c r="C6" s="48"/>
      <c r="D6" s="46">
        <v>0</v>
      </c>
      <c r="E6" s="47"/>
      <c r="F6" s="47"/>
      <c r="G6" s="47"/>
    </row>
    <row r="7" spans="1:7" ht="22.5">
      <c r="A7" s="53">
        <v>1</v>
      </c>
      <c r="B7" s="54" t="s">
        <v>138</v>
      </c>
      <c r="C7" s="49" t="s">
        <v>139</v>
      </c>
      <c r="D7" s="46">
        <v>1</v>
      </c>
      <c r="E7" s="50" t="s">
        <v>138</v>
      </c>
      <c r="F7" s="51" t="s">
        <v>140</v>
      </c>
      <c r="G7" s="52" t="s">
        <v>141</v>
      </c>
    </row>
  </sheetData>
  <mergeCells count="2">
    <mergeCell ref="A1:F1"/>
    <mergeCell ref="A3:G3"/>
  </mergeCells>
  <dataValidations count="4">
    <dataValidation allowBlank="1" showInputMessage="1" showErrorMessage="1" prompt="Выберите муниципальное образование и ОКТМО, выполнив двойной щелчок левой кнопки мыши по ячейке." sqref="E7"/>
    <dataValidation allowBlank="1" showInputMessage="1" showErrorMessage="1" prompt="Изменение значения по двойному щелчоку левой кнопки мыши" sqref="G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7"/>
    <dataValidation type="decimal" allowBlank="1" showErrorMessage="1" errorTitle="Ошибка" error="Допускается ввод только неотрицательных чисел!" sqref="B6 E6:G6 F7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ин-я</vt:lpstr>
      <vt:lpstr>Инф. об объектах</vt:lpstr>
      <vt:lpstr>Инф-я о сети интернет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Чернухин Николай</dc:creator>
  <cp:lastModifiedBy>Чернухин Николай</cp:lastModifiedBy>
  <dcterms:created xsi:type="dcterms:W3CDTF">2023-01-25T08:34:43Z</dcterms:created>
  <dcterms:modified xsi:type="dcterms:W3CDTF">2023-01-25T10:09:52Z</dcterms:modified>
</cp:coreProperties>
</file>